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7 Aktivitet\01 Tevling\03 Satslister\"/>
    </mc:Choice>
  </mc:AlternateContent>
  <xr:revisionPtr revIDLastSave="0" documentId="13_ncr:1_{D291F7DC-712A-4323-BEB5-4C4A2694097C}" xr6:coauthVersionLast="47" xr6:coauthVersionMax="47" xr10:uidLastSave="{00000000-0000-0000-0000-000000000000}"/>
  <bookViews>
    <workbookView xWindow="-16200" yWindow="-18120" windowWidth="29040" windowHeight="17640" xr2:uid="{4D37623D-AA2E-4DED-9902-485170C6765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</calcChain>
</file>

<file path=xl/sharedStrings.xml><?xml version="1.0" encoding="utf-8"?>
<sst xmlns="http://schemas.openxmlformats.org/spreadsheetml/2006/main" count="73" uniqueCount="42">
  <si>
    <t>Blomsterdekorering</t>
  </si>
  <si>
    <t>Bløtkakepynting</t>
  </si>
  <si>
    <t>Borddekking</t>
  </si>
  <si>
    <t>Eksteriørbedømming av hest</t>
  </si>
  <si>
    <t>Eksteriørbedømming av sau</t>
  </si>
  <si>
    <t>Kokkekamp, par</t>
  </si>
  <si>
    <t>Kulturmønstring</t>
  </si>
  <si>
    <t>Landkreditt swingtevling, par</t>
  </si>
  <si>
    <t>Maskinmelking</t>
  </si>
  <si>
    <t>Moped</t>
  </si>
  <si>
    <t>Motorsag</t>
  </si>
  <si>
    <t>Mønstring av hest</t>
  </si>
  <si>
    <t>Osteanretning</t>
  </si>
  <si>
    <t>Quiz, lag</t>
  </si>
  <si>
    <t>STIHL-cup</t>
  </si>
  <si>
    <t>Trafikk</t>
  </si>
  <si>
    <t>Traktor-Redskap-Trygghet</t>
  </si>
  <si>
    <t>Verneløp</t>
  </si>
  <si>
    <t>Vill villmark</t>
  </si>
  <si>
    <t>Individuelt</t>
  </si>
  <si>
    <t>Lag</t>
  </si>
  <si>
    <t>Type</t>
  </si>
  <si>
    <t>Tevling</t>
  </si>
  <si>
    <t>2020</t>
  </si>
  <si>
    <t>2021</t>
  </si>
  <si>
    <t>2022</t>
  </si>
  <si>
    <t>2023</t>
  </si>
  <si>
    <t>2021 - mellomregning</t>
  </si>
  <si>
    <t>2022 - mellomregning</t>
  </si>
  <si>
    <t>2023 - mellomregning</t>
  </si>
  <si>
    <t>5 om dagen</t>
  </si>
  <si>
    <t>Bygdequiz</t>
  </si>
  <si>
    <t>Fotball</t>
  </si>
  <si>
    <t>Friluftsmatch</t>
  </si>
  <si>
    <t>Handyman</t>
  </si>
  <si>
    <t>Presisjonskjøring med traktor</t>
  </si>
  <si>
    <t>Spekematanretning</t>
  </si>
  <si>
    <t>Spenna gæær’n</t>
  </si>
  <si>
    <t>Volleyball</t>
  </si>
  <si>
    <t>Musikkunnskap</t>
  </si>
  <si>
    <t>Tautrekking</t>
  </si>
  <si>
    <t>Eksteriørbedømming av NRF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</si>
</sst>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646F8C-4691-4E93-9C81-55AC089F96B8}" name="Tabell1" displayName="Tabell1" ref="A1:I33" totalsRowShown="0">
  <autoFilter ref="A1:I33" xr:uid="{1519EB86-660A-4448-87FE-B2003832A5F0}"/>
  <tableColumns count="9">
    <tableColumn id="1" xr3:uid="{162F59C1-55F5-4F78-8F57-D2647DDFF493}" name="Tevling"/>
    <tableColumn id="2" xr3:uid="{99283DE2-0EC9-4AD9-9A62-61CACC831AD4}" name="Type"/>
    <tableColumn id="3" xr3:uid="{F62F1D22-6CDA-4FB3-8D77-724E829DF988}" name="2020"/>
    <tableColumn id="9" xr3:uid="{0C2ECAD2-678A-4B5F-B627-62C1000B290B}" name="2021 - mellomregning" dataDxfId="5">
      <calculatedColumnFormula>Tabell1[[#This Row],[2020]]*1.03</calculatedColumnFormula>
    </tableColumn>
    <tableColumn id="4" xr3:uid="{5352C0C4-977D-41B7-A0C4-A702C38CDCB8}" name="2021" dataDxfId="4">
      <calculatedColumnFormula>ROUNDDOWN(Tabell1[[#This Row],[2021 - mellomregning]],-1)</calculatedColumnFormula>
    </tableColumn>
    <tableColumn id="5" xr3:uid="{238B30A2-D4F0-4250-9D6D-80F6718C5880}" name="2022 - mellomregning" dataDxfId="3">
      <calculatedColumnFormula>Tabell1[[#This Row],[2021 - mellomregning]]*1.03</calculatedColumnFormula>
    </tableColumn>
    <tableColumn id="6" xr3:uid="{08644BF9-A32D-49B2-B1C2-79E7FB77BA64}" name="2022" dataDxfId="2">
      <calculatedColumnFormula>ROUNDDOWN(Tabell1[[#This Row],[2022 - mellomregning]],-1)</calculatedColumnFormula>
    </tableColumn>
    <tableColumn id="7" xr3:uid="{40FE0AFE-C591-45EE-B3E2-16A18EA9FB9C}" name="2023 - mellomregning" dataDxfId="1">
      <calculatedColumnFormula>Tabell1[[#This Row],[2022 - mellomregning]]*1.03</calculatedColumnFormula>
    </tableColumn>
    <tableColumn id="8" xr3:uid="{8A55ED1E-4DD7-404E-8A3A-F6FBB2A505EF}" name="2023" dataDxfId="0">
      <calculatedColumnFormula>ROUNDDOWN(Tabell1[[#This Row],[2023 - mellomregning]],-1)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AD782-CAD5-4BAE-ACCF-D41BE9A6C109}">
  <dimension ref="A1:I33"/>
  <sheetViews>
    <sheetView tabSelected="1" workbookViewId="0">
      <selection activeCell="A10" sqref="A10"/>
    </sheetView>
  </sheetViews>
  <sheetFormatPr baseColWidth="10" defaultRowHeight="15" x14ac:dyDescent="0.25"/>
  <cols>
    <col min="1" max="1" width="31" bestFit="1" customWidth="1"/>
    <col min="2" max="2" width="10.7109375" bestFit="1" customWidth="1"/>
    <col min="3" max="3" width="12.140625" bestFit="1" customWidth="1"/>
    <col min="4" max="4" width="22.5703125" hidden="1" customWidth="1"/>
    <col min="5" max="5" width="7.28515625" bestFit="1" customWidth="1"/>
    <col min="6" max="6" width="22.5703125" hidden="1" customWidth="1"/>
    <col min="7" max="7" width="7.28515625" bestFit="1" customWidth="1"/>
    <col min="8" max="8" width="13" hidden="1" customWidth="1"/>
    <col min="9" max="9" width="7.28515625" bestFit="1" customWidth="1"/>
  </cols>
  <sheetData>
    <row r="1" spans="1:9" x14ac:dyDescent="0.25">
      <c r="A1" t="s">
        <v>22</v>
      </c>
      <c r="B1" t="s">
        <v>21</v>
      </c>
      <c r="C1" t="s">
        <v>23</v>
      </c>
      <c r="D1" t="s">
        <v>27</v>
      </c>
      <c r="E1" t="s">
        <v>24</v>
      </c>
      <c r="F1" t="s">
        <v>28</v>
      </c>
      <c r="G1" t="s">
        <v>25</v>
      </c>
      <c r="H1" t="s">
        <v>29</v>
      </c>
      <c r="I1" t="s">
        <v>26</v>
      </c>
    </row>
    <row r="2" spans="1:9" x14ac:dyDescent="0.25">
      <c r="A2" t="s">
        <v>30</v>
      </c>
      <c r="B2" t="s">
        <v>20</v>
      </c>
      <c r="C2">
        <v>250</v>
      </c>
      <c r="D2">
        <f>Tabell1[[#This Row],[2020]]*1.03</f>
        <v>257.5</v>
      </c>
      <c r="E2">
        <f>ROUNDDOWN(Tabell1[[#This Row],[2021 - mellomregning]],-1)</f>
        <v>250</v>
      </c>
      <c r="F2">
        <f>Tabell1[[#This Row],[2021 - mellomregning]]*1.03</f>
        <v>265.22500000000002</v>
      </c>
      <c r="G2">
        <f>ROUNDDOWN(Tabell1[[#This Row],[2022 - mellomregning]],-1)</f>
        <v>260</v>
      </c>
      <c r="H2">
        <f>Tabell1[[#This Row],[2022 - mellomregning]]*1.03</f>
        <v>273.18175000000002</v>
      </c>
      <c r="I2">
        <f>ROUNDDOWN(Tabell1[[#This Row],[2023 - mellomregning]],-1)</f>
        <v>270</v>
      </c>
    </row>
    <row r="3" spans="1:9" x14ac:dyDescent="0.25">
      <c r="A3" t="s">
        <v>0</v>
      </c>
      <c r="B3" t="s">
        <v>19</v>
      </c>
      <c r="C3">
        <v>250</v>
      </c>
      <c r="D3">
        <f>Tabell1[[#This Row],[2020]]*1.03</f>
        <v>257.5</v>
      </c>
      <c r="E3">
        <f>ROUNDDOWN(Tabell1[[#This Row],[2021 - mellomregning]],-1)</f>
        <v>250</v>
      </c>
      <c r="F3">
        <f>Tabell1[[#This Row],[2021 - mellomregning]]*1.03</f>
        <v>265.22500000000002</v>
      </c>
      <c r="G3">
        <f>ROUNDDOWN(Tabell1[[#This Row],[2022 - mellomregning]],-1)</f>
        <v>260</v>
      </c>
      <c r="H3">
        <f>Tabell1[[#This Row],[2022 - mellomregning]]*1.03</f>
        <v>273.18175000000002</v>
      </c>
      <c r="I3">
        <f>ROUNDDOWN(Tabell1[[#This Row],[2023 - mellomregning]],-1)</f>
        <v>270</v>
      </c>
    </row>
    <row r="4" spans="1:9" x14ac:dyDescent="0.25">
      <c r="A4" t="s">
        <v>1</v>
      </c>
      <c r="B4" t="s">
        <v>19</v>
      </c>
      <c r="C4">
        <v>200</v>
      </c>
      <c r="D4">
        <f>Tabell1[[#This Row],[2020]]*1.03</f>
        <v>206</v>
      </c>
      <c r="E4">
        <f>ROUNDDOWN(Tabell1[[#This Row],[2021 - mellomregning]],-1)</f>
        <v>200</v>
      </c>
      <c r="F4">
        <f>Tabell1[[#This Row],[2021 - mellomregning]]*1.03</f>
        <v>212.18</v>
      </c>
      <c r="G4">
        <f>ROUNDDOWN(Tabell1[[#This Row],[2022 - mellomregning]],-1)</f>
        <v>210</v>
      </c>
      <c r="H4">
        <f>Tabell1[[#This Row],[2022 - mellomregning]]*1.03</f>
        <v>218.5454</v>
      </c>
      <c r="I4">
        <f>ROUNDDOWN(Tabell1[[#This Row],[2023 - mellomregning]],-1)</f>
        <v>210</v>
      </c>
    </row>
    <row r="5" spans="1:9" x14ac:dyDescent="0.25">
      <c r="A5" t="s">
        <v>2</v>
      </c>
      <c r="B5" t="s">
        <v>19</v>
      </c>
      <c r="C5">
        <v>100</v>
      </c>
      <c r="D5">
        <f>Tabell1[[#This Row],[2020]]*1.03</f>
        <v>103</v>
      </c>
      <c r="E5">
        <f>ROUNDDOWN(Tabell1[[#This Row],[2021 - mellomregning]],-1)</f>
        <v>100</v>
      </c>
      <c r="F5">
        <f>Tabell1[[#This Row],[2021 - mellomregning]]*1.03</f>
        <v>106.09</v>
      </c>
      <c r="G5">
        <f>ROUNDDOWN(Tabell1[[#This Row],[2022 - mellomregning]],-1)</f>
        <v>100</v>
      </c>
      <c r="H5">
        <f>Tabell1[[#This Row],[2022 - mellomregning]]*1.03</f>
        <v>109.2727</v>
      </c>
      <c r="I5">
        <f>ROUNDDOWN(Tabell1[[#This Row],[2023 - mellomregning]],-1)</f>
        <v>100</v>
      </c>
    </row>
    <row r="6" spans="1:9" x14ac:dyDescent="0.25">
      <c r="A6" t="s">
        <v>31</v>
      </c>
      <c r="B6" t="s">
        <v>20</v>
      </c>
      <c r="C6">
        <v>100</v>
      </c>
      <c r="D6">
        <f>Tabell1[[#This Row],[2020]]*1.03</f>
        <v>103</v>
      </c>
      <c r="E6">
        <f>ROUNDDOWN(Tabell1[[#This Row],[2021 - mellomregning]],-1)</f>
        <v>100</v>
      </c>
      <c r="F6">
        <f>Tabell1[[#This Row],[2021 - mellomregning]]*1.03</f>
        <v>106.09</v>
      </c>
      <c r="G6">
        <f>ROUNDDOWN(Tabell1[[#This Row],[2022 - mellomregning]],-1)</f>
        <v>100</v>
      </c>
      <c r="H6">
        <f>Tabell1[[#This Row],[2022 - mellomregning]]*1.03</f>
        <v>109.2727</v>
      </c>
      <c r="I6">
        <f>ROUNDDOWN(Tabell1[[#This Row],[2023 - mellomregning]],-1)</f>
        <v>100</v>
      </c>
    </row>
    <row r="7" spans="1:9" x14ac:dyDescent="0.25">
      <c r="A7" t="s">
        <v>3</v>
      </c>
      <c r="B7" t="s">
        <v>19</v>
      </c>
      <c r="C7">
        <v>50</v>
      </c>
      <c r="D7">
        <f>Tabell1[[#This Row],[2020]]*1.03</f>
        <v>51.5</v>
      </c>
      <c r="E7">
        <f>ROUNDDOWN(Tabell1[[#This Row],[2021 - mellomregning]],-1)</f>
        <v>50</v>
      </c>
      <c r="F7">
        <f>Tabell1[[#This Row],[2021 - mellomregning]]*1.03</f>
        <v>53.045000000000002</v>
      </c>
      <c r="G7">
        <f>ROUNDDOWN(Tabell1[[#This Row],[2022 - mellomregning]],-1)</f>
        <v>50</v>
      </c>
      <c r="H7">
        <f>Tabell1[[#This Row],[2022 - mellomregning]]*1.03</f>
        <v>54.63635</v>
      </c>
      <c r="I7">
        <f>ROUNDDOWN(Tabell1[[#This Row],[2023 - mellomregning]],-1)</f>
        <v>50</v>
      </c>
    </row>
    <row r="8" spans="1:9" x14ac:dyDescent="0.25">
      <c r="A8" t="s">
        <v>4</v>
      </c>
      <c r="B8" t="s">
        <v>19</v>
      </c>
      <c r="C8">
        <v>50</v>
      </c>
      <c r="D8">
        <f>Tabell1[[#This Row],[2020]]*1.03</f>
        <v>51.5</v>
      </c>
      <c r="E8">
        <f>ROUNDDOWN(Tabell1[[#This Row],[2021 - mellomregning]],-1)</f>
        <v>50</v>
      </c>
      <c r="F8">
        <f>Tabell1[[#This Row],[2021 - mellomregning]]*1.03</f>
        <v>53.045000000000002</v>
      </c>
      <c r="G8">
        <f>ROUNDDOWN(Tabell1[[#This Row],[2022 - mellomregning]],-1)</f>
        <v>50</v>
      </c>
      <c r="H8">
        <f>Tabell1[[#This Row],[2022 - mellomregning]]*1.03</f>
        <v>54.63635</v>
      </c>
      <c r="I8">
        <f>ROUNDDOWN(Tabell1[[#This Row],[2023 - mellomregning]],-1)</f>
        <v>50</v>
      </c>
    </row>
    <row r="9" spans="1:9" x14ac:dyDescent="0.25">
      <c r="A9" t="s">
        <v>41</v>
      </c>
      <c r="B9" t="s">
        <v>19</v>
      </c>
      <c r="C9">
        <v>50</v>
      </c>
      <c r="D9">
        <f>Tabell1[[#This Row],[2020]]*1.03</f>
        <v>51.5</v>
      </c>
      <c r="E9">
        <f>ROUNDDOWN(Tabell1[[#This Row],[2021 - mellomregning]],-1)</f>
        <v>50</v>
      </c>
      <c r="F9">
        <f>Tabell1[[#This Row],[2021 - mellomregning]]*1.03</f>
        <v>53.045000000000002</v>
      </c>
      <c r="G9">
        <f>ROUNDDOWN(Tabell1[[#This Row],[2022 - mellomregning]],-1)</f>
        <v>50</v>
      </c>
      <c r="H9">
        <f>Tabell1[[#This Row],[2022 - mellomregning]]*1.03</f>
        <v>54.63635</v>
      </c>
      <c r="I9">
        <f>ROUNDDOWN(Tabell1[[#This Row],[2023 - mellomregning]],-1)</f>
        <v>50</v>
      </c>
    </row>
    <row r="10" spans="1:9" x14ac:dyDescent="0.25">
      <c r="A10" t="s">
        <v>32</v>
      </c>
      <c r="B10" t="s">
        <v>20</v>
      </c>
      <c r="C10">
        <v>150</v>
      </c>
      <c r="D10">
        <f>Tabell1[[#This Row],[2020]]*1.03</f>
        <v>154.5</v>
      </c>
      <c r="E10">
        <f>ROUNDDOWN(Tabell1[[#This Row],[2021 - mellomregning]],-1)</f>
        <v>150</v>
      </c>
      <c r="F10">
        <f>Tabell1[[#This Row],[2021 - mellomregning]]*1.03</f>
        <v>159.13499999999999</v>
      </c>
      <c r="G10">
        <f>ROUNDDOWN(Tabell1[[#This Row],[2022 - mellomregning]],-1)</f>
        <v>150</v>
      </c>
      <c r="H10">
        <f>Tabell1[[#This Row],[2022 - mellomregning]]*1.03</f>
        <v>163.90905000000001</v>
      </c>
      <c r="I10">
        <f>ROUNDDOWN(Tabell1[[#This Row],[2023 - mellomregning]],-1)</f>
        <v>160</v>
      </c>
    </row>
    <row r="11" spans="1:9" x14ac:dyDescent="0.25">
      <c r="A11" t="s">
        <v>33</v>
      </c>
      <c r="B11" t="s">
        <v>20</v>
      </c>
      <c r="C11">
        <v>200</v>
      </c>
      <c r="D11">
        <f>Tabell1[[#This Row],[2020]]*1.03</f>
        <v>206</v>
      </c>
      <c r="E11">
        <f>ROUNDDOWN(Tabell1[[#This Row],[2021 - mellomregning]],-1)</f>
        <v>200</v>
      </c>
      <c r="F11">
        <f>Tabell1[[#This Row],[2021 - mellomregning]]*1.03</f>
        <v>212.18</v>
      </c>
      <c r="G11">
        <f>ROUNDDOWN(Tabell1[[#This Row],[2022 - mellomregning]],-1)</f>
        <v>210</v>
      </c>
      <c r="H11">
        <f>Tabell1[[#This Row],[2022 - mellomregning]]*1.03</f>
        <v>218.5454</v>
      </c>
      <c r="I11">
        <f>ROUNDDOWN(Tabell1[[#This Row],[2023 - mellomregning]],-1)</f>
        <v>210</v>
      </c>
    </row>
    <row r="12" spans="1:9" x14ac:dyDescent="0.25">
      <c r="A12" t="s">
        <v>34</v>
      </c>
      <c r="B12" t="s">
        <v>20</v>
      </c>
      <c r="C12">
        <v>300</v>
      </c>
      <c r="D12">
        <f>Tabell1[[#This Row],[2020]]*1.03</f>
        <v>309</v>
      </c>
      <c r="E12">
        <f>ROUNDDOWN(Tabell1[[#This Row],[2021 - mellomregning]],-1)</f>
        <v>300</v>
      </c>
      <c r="F12">
        <f>Tabell1[[#This Row],[2021 - mellomregning]]*1.03</f>
        <v>318.27</v>
      </c>
      <c r="G12">
        <f>ROUNDDOWN(Tabell1[[#This Row],[2022 - mellomregning]],-1)</f>
        <v>310</v>
      </c>
      <c r="H12">
        <f>Tabell1[[#This Row],[2022 - mellomregning]]*1.03</f>
        <v>327.81810000000002</v>
      </c>
      <c r="I12">
        <f>ROUNDDOWN(Tabell1[[#This Row],[2023 - mellomregning]],-1)</f>
        <v>320</v>
      </c>
    </row>
    <row r="13" spans="1:9" x14ac:dyDescent="0.25">
      <c r="A13" t="s">
        <v>5</v>
      </c>
      <c r="B13" t="s">
        <v>20</v>
      </c>
      <c r="C13">
        <v>300</v>
      </c>
      <c r="D13">
        <f>Tabell1[[#This Row],[2020]]*1.03</f>
        <v>309</v>
      </c>
      <c r="E13">
        <f>ROUNDDOWN(Tabell1[[#This Row],[2021 - mellomregning]],-1)</f>
        <v>300</v>
      </c>
      <c r="F13">
        <f>Tabell1[[#This Row],[2021 - mellomregning]]*1.03</f>
        <v>318.27</v>
      </c>
      <c r="G13">
        <f>ROUNDDOWN(Tabell1[[#This Row],[2022 - mellomregning]],-1)</f>
        <v>310</v>
      </c>
      <c r="H13">
        <f>Tabell1[[#This Row],[2022 - mellomregning]]*1.03</f>
        <v>327.81810000000002</v>
      </c>
      <c r="I13">
        <f>ROUNDDOWN(Tabell1[[#This Row],[2023 - mellomregning]],-1)</f>
        <v>320</v>
      </c>
    </row>
    <row r="14" spans="1:9" x14ac:dyDescent="0.25">
      <c r="A14" t="s">
        <v>6</v>
      </c>
      <c r="B14" t="s">
        <v>20</v>
      </c>
      <c r="C14">
        <v>200</v>
      </c>
      <c r="D14">
        <f>Tabell1[[#This Row],[2020]]*1.03</f>
        <v>206</v>
      </c>
      <c r="E14">
        <f>ROUNDDOWN(Tabell1[[#This Row],[2021 - mellomregning]],-1)</f>
        <v>200</v>
      </c>
      <c r="F14">
        <f>Tabell1[[#This Row],[2021 - mellomregning]]*1.03</f>
        <v>212.18</v>
      </c>
      <c r="G14">
        <f>ROUNDDOWN(Tabell1[[#This Row],[2022 - mellomregning]],-1)</f>
        <v>210</v>
      </c>
      <c r="H14">
        <f>Tabell1[[#This Row],[2022 - mellomregning]]*1.03</f>
        <v>218.5454</v>
      </c>
      <c r="I14">
        <f>ROUNDDOWN(Tabell1[[#This Row],[2023 - mellomregning]],-1)</f>
        <v>210</v>
      </c>
    </row>
    <row r="15" spans="1:9" x14ac:dyDescent="0.25">
      <c r="A15" t="s">
        <v>7</v>
      </c>
      <c r="B15" t="s">
        <v>20</v>
      </c>
      <c r="C15">
        <v>100</v>
      </c>
      <c r="D15">
        <f>Tabell1[[#This Row],[2020]]*1.03</f>
        <v>103</v>
      </c>
      <c r="E15">
        <f>ROUNDDOWN(Tabell1[[#This Row],[2021 - mellomregning]],-1)</f>
        <v>100</v>
      </c>
      <c r="F15">
        <f>Tabell1[[#This Row],[2021 - mellomregning]]*1.03</f>
        <v>106.09</v>
      </c>
      <c r="G15">
        <f>ROUNDDOWN(Tabell1[[#This Row],[2022 - mellomregning]],-1)</f>
        <v>100</v>
      </c>
      <c r="H15">
        <f>Tabell1[[#This Row],[2022 - mellomregning]]*1.03</f>
        <v>109.2727</v>
      </c>
      <c r="I15">
        <f>ROUNDDOWN(Tabell1[[#This Row],[2023 - mellomregning]],-1)</f>
        <v>100</v>
      </c>
    </row>
    <row r="16" spans="1:9" x14ac:dyDescent="0.25">
      <c r="A16" t="s">
        <v>8</v>
      </c>
      <c r="B16" t="s">
        <v>19</v>
      </c>
      <c r="C16">
        <v>200</v>
      </c>
      <c r="D16">
        <f>Tabell1[[#This Row],[2020]]*1.03</f>
        <v>206</v>
      </c>
      <c r="E16">
        <f>ROUNDDOWN(Tabell1[[#This Row],[2021 - mellomregning]],-1)</f>
        <v>200</v>
      </c>
      <c r="F16">
        <f>Tabell1[[#This Row],[2021 - mellomregning]]*1.03</f>
        <v>212.18</v>
      </c>
      <c r="G16">
        <f>ROUNDDOWN(Tabell1[[#This Row],[2022 - mellomregning]],-1)</f>
        <v>210</v>
      </c>
      <c r="H16">
        <f>Tabell1[[#This Row],[2022 - mellomregning]]*1.03</f>
        <v>218.5454</v>
      </c>
      <c r="I16">
        <f>ROUNDDOWN(Tabell1[[#This Row],[2023 - mellomregning]],-1)</f>
        <v>210</v>
      </c>
    </row>
    <row r="17" spans="1:9" x14ac:dyDescent="0.25">
      <c r="A17" t="s">
        <v>9</v>
      </c>
      <c r="B17" t="s">
        <v>19</v>
      </c>
      <c r="C17">
        <v>100</v>
      </c>
      <c r="D17">
        <f>Tabell1[[#This Row],[2020]]*1.03</f>
        <v>103</v>
      </c>
      <c r="E17">
        <f>ROUNDDOWN(Tabell1[[#This Row],[2021 - mellomregning]],-1)</f>
        <v>100</v>
      </c>
      <c r="F17">
        <f>Tabell1[[#This Row],[2021 - mellomregning]]*1.03</f>
        <v>106.09</v>
      </c>
      <c r="G17">
        <f>ROUNDDOWN(Tabell1[[#This Row],[2022 - mellomregning]],-1)</f>
        <v>100</v>
      </c>
      <c r="H17">
        <f>Tabell1[[#This Row],[2022 - mellomregning]]*1.03</f>
        <v>109.2727</v>
      </c>
      <c r="I17">
        <f>ROUNDDOWN(Tabell1[[#This Row],[2023 - mellomregning]],-1)</f>
        <v>100</v>
      </c>
    </row>
    <row r="18" spans="1:9" x14ac:dyDescent="0.25">
      <c r="A18" t="s">
        <v>10</v>
      </c>
      <c r="B18" t="s">
        <v>19</v>
      </c>
      <c r="C18">
        <v>500</v>
      </c>
      <c r="D18">
        <f>Tabell1[[#This Row],[2020]]*1.03</f>
        <v>515</v>
      </c>
      <c r="E18">
        <f>ROUNDDOWN(Tabell1[[#This Row],[2021 - mellomregning]],-1)</f>
        <v>510</v>
      </c>
      <c r="F18">
        <f>Tabell1[[#This Row],[2021 - mellomregning]]*1.03</f>
        <v>530.45000000000005</v>
      </c>
      <c r="G18">
        <f>ROUNDDOWN(Tabell1[[#This Row],[2022 - mellomregning]],-1)</f>
        <v>530</v>
      </c>
      <c r="H18">
        <f>Tabell1[[#This Row],[2022 - mellomregning]]*1.03</f>
        <v>546.36350000000004</v>
      </c>
      <c r="I18">
        <f>ROUNDDOWN(Tabell1[[#This Row],[2023 - mellomregning]],-1)</f>
        <v>540</v>
      </c>
    </row>
    <row r="19" spans="1:9" x14ac:dyDescent="0.25">
      <c r="A19" t="s">
        <v>10</v>
      </c>
      <c r="B19" t="s">
        <v>20</v>
      </c>
      <c r="C19">
        <v>600</v>
      </c>
      <c r="D19">
        <f>Tabell1[[#This Row],[2020]]*1.03</f>
        <v>618</v>
      </c>
      <c r="E19">
        <f>ROUNDDOWN(Tabell1[[#This Row],[2021 - mellomregning]],-1)</f>
        <v>610</v>
      </c>
      <c r="F19">
        <f>Tabell1[[#This Row],[2021 - mellomregning]]*1.03</f>
        <v>636.54</v>
      </c>
      <c r="G19">
        <f>ROUNDDOWN(Tabell1[[#This Row],[2022 - mellomregning]],-1)</f>
        <v>630</v>
      </c>
      <c r="H19">
        <f>Tabell1[[#This Row],[2022 - mellomregning]]*1.03</f>
        <v>655.63620000000003</v>
      </c>
      <c r="I19">
        <f>ROUNDDOWN(Tabell1[[#This Row],[2023 - mellomregning]],-1)</f>
        <v>650</v>
      </c>
    </row>
    <row r="20" spans="1:9" x14ac:dyDescent="0.25">
      <c r="A20" t="s">
        <v>39</v>
      </c>
      <c r="B20" t="s">
        <v>20</v>
      </c>
      <c r="C20">
        <v>100</v>
      </c>
      <c r="D20">
        <f>Tabell1[[#This Row],[2020]]*1.03</f>
        <v>103</v>
      </c>
      <c r="E20">
        <f>ROUNDDOWN(Tabell1[[#This Row],[2021 - mellomregning]],-1)</f>
        <v>100</v>
      </c>
      <c r="F20">
        <f>Tabell1[[#This Row],[2021 - mellomregning]]*1.03</f>
        <v>106.09</v>
      </c>
      <c r="G20">
        <f>ROUNDDOWN(Tabell1[[#This Row],[2022 - mellomregning]],-1)</f>
        <v>100</v>
      </c>
      <c r="H20">
        <f>Tabell1[[#This Row],[2022 - mellomregning]]*1.03</f>
        <v>109.2727</v>
      </c>
      <c r="I20">
        <f>ROUNDDOWN(Tabell1[[#This Row],[2023 - mellomregning]],-1)</f>
        <v>100</v>
      </c>
    </row>
    <row r="21" spans="1:9" x14ac:dyDescent="0.25">
      <c r="A21" t="s">
        <v>11</v>
      </c>
      <c r="B21" t="s">
        <v>19</v>
      </c>
      <c r="C21">
        <v>100</v>
      </c>
      <c r="D21">
        <f>Tabell1[[#This Row],[2020]]*1.03</f>
        <v>103</v>
      </c>
      <c r="E21">
        <f>ROUNDDOWN(Tabell1[[#This Row],[2021 - mellomregning]],-1)</f>
        <v>100</v>
      </c>
      <c r="F21">
        <f>Tabell1[[#This Row],[2021 - mellomregning]]*1.03</f>
        <v>106.09</v>
      </c>
      <c r="G21">
        <f>ROUNDDOWN(Tabell1[[#This Row],[2022 - mellomregning]],-1)</f>
        <v>100</v>
      </c>
      <c r="H21">
        <f>Tabell1[[#This Row],[2022 - mellomregning]]*1.03</f>
        <v>109.2727</v>
      </c>
      <c r="I21">
        <f>ROUNDDOWN(Tabell1[[#This Row],[2023 - mellomregning]],-1)</f>
        <v>100</v>
      </c>
    </row>
    <row r="22" spans="1:9" x14ac:dyDescent="0.25">
      <c r="A22" t="s">
        <v>12</v>
      </c>
      <c r="B22" t="s">
        <v>19</v>
      </c>
      <c r="C22">
        <v>250</v>
      </c>
      <c r="D22">
        <f>Tabell1[[#This Row],[2020]]*1.03</f>
        <v>257.5</v>
      </c>
      <c r="E22">
        <f>ROUNDDOWN(Tabell1[[#This Row],[2021 - mellomregning]],-1)</f>
        <v>250</v>
      </c>
      <c r="F22">
        <f>Tabell1[[#This Row],[2021 - mellomregning]]*1.03</f>
        <v>265.22500000000002</v>
      </c>
      <c r="G22">
        <f>ROUNDDOWN(Tabell1[[#This Row],[2022 - mellomregning]],-1)</f>
        <v>260</v>
      </c>
      <c r="H22">
        <f>Tabell1[[#This Row],[2022 - mellomregning]]*1.03</f>
        <v>273.18175000000002</v>
      </c>
      <c r="I22">
        <f>ROUNDDOWN(Tabell1[[#This Row],[2023 - mellomregning]],-1)</f>
        <v>270</v>
      </c>
    </row>
    <row r="23" spans="1:9" x14ac:dyDescent="0.25">
      <c r="A23" t="s">
        <v>35</v>
      </c>
      <c r="B23" t="s">
        <v>20</v>
      </c>
      <c r="C23">
        <v>200</v>
      </c>
      <c r="D23">
        <f>Tabell1[[#This Row],[2020]]*1.03</f>
        <v>206</v>
      </c>
      <c r="E23">
        <f>ROUNDDOWN(Tabell1[[#This Row],[2021 - mellomregning]],-1)</f>
        <v>200</v>
      </c>
      <c r="F23">
        <f>Tabell1[[#This Row],[2021 - mellomregning]]*1.03</f>
        <v>212.18</v>
      </c>
      <c r="G23">
        <f>ROUNDDOWN(Tabell1[[#This Row],[2022 - mellomregning]],-1)</f>
        <v>210</v>
      </c>
      <c r="H23">
        <f>Tabell1[[#This Row],[2022 - mellomregning]]*1.03</f>
        <v>218.5454</v>
      </c>
      <c r="I23">
        <f>ROUNDDOWN(Tabell1[[#This Row],[2023 - mellomregning]],-1)</f>
        <v>210</v>
      </c>
    </row>
    <row r="24" spans="1:9" x14ac:dyDescent="0.25">
      <c r="A24" t="s">
        <v>13</v>
      </c>
      <c r="B24" t="s">
        <v>20</v>
      </c>
      <c r="C24">
        <v>100</v>
      </c>
      <c r="D24">
        <f>Tabell1[[#This Row],[2020]]*1.03</f>
        <v>103</v>
      </c>
      <c r="E24">
        <f>ROUNDDOWN(Tabell1[[#This Row],[2021 - mellomregning]],-1)</f>
        <v>100</v>
      </c>
      <c r="F24">
        <f>Tabell1[[#This Row],[2021 - mellomregning]]*1.03</f>
        <v>106.09</v>
      </c>
      <c r="G24">
        <f>ROUNDDOWN(Tabell1[[#This Row],[2022 - mellomregning]],-1)</f>
        <v>100</v>
      </c>
      <c r="H24">
        <f>Tabell1[[#This Row],[2022 - mellomregning]]*1.03</f>
        <v>109.2727</v>
      </c>
      <c r="I24">
        <f>ROUNDDOWN(Tabell1[[#This Row],[2023 - mellomregning]],-1)</f>
        <v>100</v>
      </c>
    </row>
    <row r="25" spans="1:9" x14ac:dyDescent="0.25">
      <c r="A25" t="s">
        <v>36</v>
      </c>
      <c r="B25" t="s">
        <v>20</v>
      </c>
      <c r="C25">
        <v>300</v>
      </c>
      <c r="D25">
        <f>Tabell1[[#This Row],[2020]]*1.03</f>
        <v>309</v>
      </c>
      <c r="E25">
        <f>ROUNDDOWN(Tabell1[[#This Row],[2021 - mellomregning]],-1)</f>
        <v>300</v>
      </c>
      <c r="F25">
        <f>Tabell1[[#This Row],[2021 - mellomregning]]*1.03</f>
        <v>318.27</v>
      </c>
      <c r="G25">
        <f>ROUNDDOWN(Tabell1[[#This Row],[2022 - mellomregning]],-1)</f>
        <v>310</v>
      </c>
      <c r="H25">
        <f>Tabell1[[#This Row],[2022 - mellomregning]]*1.03</f>
        <v>327.81810000000002</v>
      </c>
      <c r="I25">
        <f>ROUNDDOWN(Tabell1[[#This Row],[2023 - mellomregning]],-1)</f>
        <v>320</v>
      </c>
    </row>
    <row r="26" spans="1:9" x14ac:dyDescent="0.25">
      <c r="A26" t="s">
        <v>37</v>
      </c>
      <c r="B26" t="s">
        <v>20</v>
      </c>
      <c r="C26">
        <v>250</v>
      </c>
      <c r="D26">
        <f>Tabell1[[#This Row],[2020]]*1.03</f>
        <v>257.5</v>
      </c>
      <c r="E26">
        <f>ROUNDDOWN(Tabell1[[#This Row],[2021 - mellomregning]],-1)</f>
        <v>250</v>
      </c>
      <c r="F26">
        <f>Tabell1[[#This Row],[2021 - mellomregning]]*1.03</f>
        <v>265.22500000000002</v>
      </c>
      <c r="G26">
        <f>ROUNDDOWN(Tabell1[[#This Row],[2022 - mellomregning]],-1)</f>
        <v>260</v>
      </c>
      <c r="H26">
        <f>Tabell1[[#This Row],[2022 - mellomregning]]*1.03</f>
        <v>273.18175000000002</v>
      </c>
      <c r="I26">
        <f>ROUNDDOWN(Tabell1[[#This Row],[2023 - mellomregning]],-1)</f>
        <v>270</v>
      </c>
    </row>
    <row r="27" spans="1:9" x14ac:dyDescent="0.25">
      <c r="A27" t="s">
        <v>14</v>
      </c>
      <c r="B27" t="s">
        <v>19</v>
      </c>
      <c r="C27">
        <v>350</v>
      </c>
      <c r="D27">
        <f>Tabell1[[#This Row],[2020]]*1.03</f>
        <v>360.5</v>
      </c>
      <c r="E27">
        <f>ROUNDDOWN(Tabell1[[#This Row],[2021 - mellomregning]],-1)</f>
        <v>360</v>
      </c>
      <c r="F27">
        <f>Tabell1[[#This Row],[2021 - mellomregning]]*1.03</f>
        <v>371.315</v>
      </c>
      <c r="G27">
        <f>ROUNDDOWN(Tabell1[[#This Row],[2022 - mellomregning]],-1)</f>
        <v>370</v>
      </c>
      <c r="H27">
        <f>Tabell1[[#This Row],[2022 - mellomregning]]*1.03</f>
        <v>382.45445000000001</v>
      </c>
      <c r="I27">
        <f>ROUNDDOWN(Tabell1[[#This Row],[2023 - mellomregning]],-1)</f>
        <v>380</v>
      </c>
    </row>
    <row r="28" spans="1:9" x14ac:dyDescent="0.25">
      <c r="A28" t="s">
        <v>40</v>
      </c>
      <c r="B28" t="s">
        <v>20</v>
      </c>
      <c r="C28">
        <v>100</v>
      </c>
      <c r="D28">
        <f>Tabell1[[#This Row],[2020]]*1.03</f>
        <v>103</v>
      </c>
      <c r="E28">
        <f>ROUNDDOWN(Tabell1[[#This Row],[2021 - mellomregning]],-1)</f>
        <v>100</v>
      </c>
      <c r="F28">
        <f>Tabell1[[#This Row],[2021 - mellomregning]]*1.03</f>
        <v>106.09</v>
      </c>
      <c r="G28">
        <f>ROUNDDOWN(Tabell1[[#This Row],[2022 - mellomregning]],-1)</f>
        <v>100</v>
      </c>
      <c r="H28">
        <f>Tabell1[[#This Row],[2022 - mellomregning]]*1.03</f>
        <v>109.2727</v>
      </c>
      <c r="I28">
        <f>ROUNDDOWN(Tabell1[[#This Row],[2023 - mellomregning]],-1)</f>
        <v>100</v>
      </c>
    </row>
    <row r="29" spans="1:9" x14ac:dyDescent="0.25">
      <c r="A29" t="s">
        <v>15</v>
      </c>
      <c r="B29" t="s">
        <v>19</v>
      </c>
      <c r="C29">
        <v>100</v>
      </c>
      <c r="D29">
        <f>Tabell1[[#This Row],[2020]]*1.03</f>
        <v>103</v>
      </c>
      <c r="E29">
        <f>ROUNDDOWN(Tabell1[[#This Row],[2021 - mellomregning]],-1)</f>
        <v>100</v>
      </c>
      <c r="F29">
        <f>Tabell1[[#This Row],[2021 - mellomregning]]*1.03</f>
        <v>106.09</v>
      </c>
      <c r="G29">
        <f>ROUNDDOWN(Tabell1[[#This Row],[2022 - mellomregning]],-1)</f>
        <v>100</v>
      </c>
      <c r="H29">
        <f>Tabell1[[#This Row],[2022 - mellomregning]]*1.03</f>
        <v>109.2727</v>
      </c>
      <c r="I29">
        <f>ROUNDDOWN(Tabell1[[#This Row],[2023 - mellomregning]],-1)</f>
        <v>100</v>
      </c>
    </row>
    <row r="30" spans="1:9" x14ac:dyDescent="0.25">
      <c r="A30" t="s">
        <v>16</v>
      </c>
      <c r="B30" t="s">
        <v>19</v>
      </c>
      <c r="C30">
        <v>150</v>
      </c>
      <c r="D30">
        <f>Tabell1[[#This Row],[2020]]*1.03</f>
        <v>154.5</v>
      </c>
      <c r="E30">
        <f>ROUNDDOWN(Tabell1[[#This Row],[2021 - mellomregning]],-1)</f>
        <v>150</v>
      </c>
      <c r="F30">
        <f>Tabell1[[#This Row],[2021 - mellomregning]]*1.03</f>
        <v>159.13499999999999</v>
      </c>
      <c r="G30">
        <f>ROUNDDOWN(Tabell1[[#This Row],[2022 - mellomregning]],-1)</f>
        <v>150</v>
      </c>
      <c r="H30">
        <f>Tabell1[[#This Row],[2022 - mellomregning]]*1.03</f>
        <v>163.90905000000001</v>
      </c>
      <c r="I30">
        <f>ROUNDDOWN(Tabell1[[#This Row],[2023 - mellomregning]],-1)</f>
        <v>160</v>
      </c>
    </row>
    <row r="31" spans="1:9" x14ac:dyDescent="0.25">
      <c r="A31" t="s">
        <v>17</v>
      </c>
      <c r="B31" t="s">
        <v>19</v>
      </c>
      <c r="C31">
        <v>100</v>
      </c>
      <c r="D31">
        <f>Tabell1[[#This Row],[2020]]*1.03</f>
        <v>103</v>
      </c>
      <c r="E31">
        <f>ROUNDDOWN(Tabell1[[#This Row],[2021 - mellomregning]],-1)</f>
        <v>100</v>
      </c>
      <c r="F31">
        <f>Tabell1[[#This Row],[2021 - mellomregning]]*1.03</f>
        <v>106.09</v>
      </c>
      <c r="G31">
        <f>ROUNDDOWN(Tabell1[[#This Row],[2022 - mellomregning]],-1)</f>
        <v>100</v>
      </c>
      <c r="H31">
        <f>Tabell1[[#This Row],[2022 - mellomregning]]*1.03</f>
        <v>109.2727</v>
      </c>
      <c r="I31">
        <f>ROUNDDOWN(Tabell1[[#This Row],[2023 - mellomregning]],-1)</f>
        <v>100</v>
      </c>
    </row>
    <row r="32" spans="1:9" x14ac:dyDescent="0.25">
      <c r="A32" t="s">
        <v>18</v>
      </c>
      <c r="B32" t="s">
        <v>19</v>
      </c>
      <c r="C32">
        <v>200</v>
      </c>
      <c r="D32">
        <f>Tabell1[[#This Row],[2020]]*1.03</f>
        <v>206</v>
      </c>
      <c r="E32">
        <f>ROUNDDOWN(Tabell1[[#This Row],[2021 - mellomregning]],-1)</f>
        <v>200</v>
      </c>
      <c r="F32">
        <f>Tabell1[[#This Row],[2021 - mellomregning]]*1.03</f>
        <v>212.18</v>
      </c>
      <c r="G32">
        <f>ROUNDDOWN(Tabell1[[#This Row],[2022 - mellomregning]],-1)</f>
        <v>210</v>
      </c>
      <c r="H32">
        <f>Tabell1[[#This Row],[2022 - mellomregning]]*1.03</f>
        <v>218.5454</v>
      </c>
      <c r="I32">
        <f>ROUNDDOWN(Tabell1[[#This Row],[2023 - mellomregning]],-1)</f>
        <v>210</v>
      </c>
    </row>
    <row r="33" spans="1:9" x14ac:dyDescent="0.25">
      <c r="A33" t="s">
        <v>38</v>
      </c>
      <c r="B33" t="s">
        <v>20</v>
      </c>
      <c r="C33">
        <v>150</v>
      </c>
      <c r="D33">
        <f>Tabell1[[#This Row],[2020]]*1.03</f>
        <v>154.5</v>
      </c>
      <c r="E33">
        <f>ROUNDDOWN(Tabell1[[#This Row],[2021 - mellomregning]],-1)</f>
        <v>150</v>
      </c>
      <c r="F33">
        <f>Tabell1[[#This Row],[2021 - mellomregning]]*1.03</f>
        <v>159.13499999999999</v>
      </c>
      <c r="G33">
        <f>ROUNDDOWN(Tabell1[[#This Row],[2022 - mellomregning]],-1)</f>
        <v>150</v>
      </c>
      <c r="H33">
        <f>Tabell1[[#This Row],[2022 - mellomregning]]*1.03</f>
        <v>163.90905000000001</v>
      </c>
      <c r="I33">
        <f>ROUNDDOWN(Tabell1[[#This Row],[2023 - mellomregning]],-1)</f>
        <v>160</v>
      </c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 Skahjem</dc:creator>
  <cp:lastModifiedBy>Vegard Berget</cp:lastModifiedBy>
  <dcterms:created xsi:type="dcterms:W3CDTF">2021-01-08T08:38:51Z</dcterms:created>
  <dcterms:modified xsi:type="dcterms:W3CDTF">2022-05-18T12:36:42Z</dcterms:modified>
</cp:coreProperties>
</file>