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M:\04 Økonomi\Økonomihåndbok\"/>
    </mc:Choice>
  </mc:AlternateContent>
  <xr:revisionPtr revIDLastSave="0" documentId="13_ncr:1_{7780DBC6-9A36-4AC2-9BA4-6E4C35288422}" xr6:coauthVersionLast="45" xr6:coauthVersionMax="45" xr10:uidLastSave="{00000000-0000-0000-0000-000000000000}"/>
  <bookViews>
    <workbookView xWindow="28680" yWindow="-120" windowWidth="29040" windowHeight="18240" tabRatio="882" xr2:uid="{C7F4458E-3C7D-4BF5-BE2A-1A9B73F69879}"/>
  </bookViews>
  <sheets>
    <sheet name="Bilagsregistrering" sheetId="2" r:id="rId1"/>
    <sheet name="Budsjett og avvik" sheetId="6" r:id="rId2"/>
    <sheet name="Resultat og balanse" sheetId="7" r:id="rId3"/>
    <sheet name="Revisjonsberetning (årsmelding)" sheetId="4" r:id="rId4"/>
  </sheets>
  <definedNames>
    <definedName name="hovedbok">Bilagsregistrering!$A$4:$AG$162</definedName>
    <definedName name="_xlnm.Print_Area" localSheetId="1">'Budsjett og avvik'!$B$2:$G$37</definedName>
    <definedName name="_xlnm.Print_Area" localSheetId="2">'Resultat og balanse'!$B$2:$I$38</definedName>
    <definedName name="_xlnm.Print_Area" localSheetId="3">'Revisjonsberetning (årsmelding)'!$B$2:$H$37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" i="2" l="1" a="1"/>
  <c r="AH10" i="2" s="1"/>
  <c r="H24" i="7"/>
  <c r="H23" i="7"/>
  <c r="H22" i="7"/>
  <c r="AG5" i="2"/>
  <c r="AG12" i="2" l="1"/>
  <c r="E163" i="2"/>
  <c r="H32" i="7" l="1"/>
  <c r="H18" i="7"/>
  <c r="D32" i="6"/>
  <c r="K163" i="2"/>
  <c r="D21" i="7" s="1"/>
  <c r="E21" i="6" s="1"/>
  <c r="F21" i="6" s="1"/>
  <c r="L163" i="2"/>
  <c r="I163" i="2"/>
  <c r="J163" i="2"/>
  <c r="G163" i="2"/>
  <c r="H163" i="2"/>
  <c r="F163" i="2"/>
  <c r="E164" i="2" s="1"/>
  <c r="G164" i="2" l="1"/>
  <c r="C29" i="7"/>
  <c r="C30" i="7"/>
  <c r="C31" i="7"/>
  <c r="C28" i="7"/>
  <c r="C15" i="7"/>
  <c r="C16" i="7"/>
  <c r="C17" i="7"/>
  <c r="C14" i="7"/>
  <c r="C27" i="7"/>
  <c r="C26" i="7"/>
  <c r="C25" i="7"/>
  <c r="C24" i="7"/>
  <c r="C23" i="7"/>
  <c r="C22" i="7"/>
  <c r="C21" i="7"/>
  <c r="AH14" i="2" a="1"/>
  <c r="AH14" i="2" s="1"/>
  <c r="AH15" i="2" a="1"/>
  <c r="AH15" i="2" s="1"/>
  <c r="AH16" i="2" a="1"/>
  <c r="AH16" i="2" s="1"/>
  <c r="AH17" i="2" a="1"/>
  <c r="AH17" i="2" s="1"/>
  <c r="AH18" i="2" a="1"/>
  <c r="AH18" i="2" s="1"/>
  <c r="AH19" i="2" a="1"/>
  <c r="AH19" i="2" s="1"/>
  <c r="AH20" i="2" a="1"/>
  <c r="AH20" i="2"/>
  <c r="AH21" i="2" a="1"/>
  <c r="AH21" i="2" s="1"/>
  <c r="AH22" i="2" a="1"/>
  <c r="AH22" i="2" s="1"/>
  <c r="AH23" i="2" a="1"/>
  <c r="AH23" i="2" s="1"/>
  <c r="AH24" i="2" a="1"/>
  <c r="AH24" i="2" s="1"/>
  <c r="AH25" i="2" a="1"/>
  <c r="AH25" i="2" s="1"/>
  <c r="AH26" i="2" a="1"/>
  <c r="AH26" i="2" s="1"/>
  <c r="AH27" i="2" a="1"/>
  <c r="AH27" i="2" s="1"/>
  <c r="AH28" i="2" a="1"/>
  <c r="AH28" i="2" s="1"/>
  <c r="AH29" i="2" a="1"/>
  <c r="AH29" i="2" s="1"/>
  <c r="AH30" i="2" a="1"/>
  <c r="AH30" i="2" s="1"/>
  <c r="AH31" i="2" a="1"/>
  <c r="AH31" i="2" s="1"/>
  <c r="AH32" i="2" a="1"/>
  <c r="AH32" i="2" s="1"/>
  <c r="AH33" i="2" a="1"/>
  <c r="AH33" i="2" s="1"/>
  <c r="AH34" i="2" a="1"/>
  <c r="AH34" i="2" s="1"/>
  <c r="AH35" i="2" a="1"/>
  <c r="AH35" i="2" s="1"/>
  <c r="AH36" i="2" a="1"/>
  <c r="AH36" i="2" s="1"/>
  <c r="AH37" i="2" a="1"/>
  <c r="AH37" i="2" s="1"/>
  <c r="AH38" i="2" a="1"/>
  <c r="AH38" i="2" s="1"/>
  <c r="AH39" i="2" a="1"/>
  <c r="AH39" i="2" s="1"/>
  <c r="AH40" i="2" a="1"/>
  <c r="AH40" i="2" s="1"/>
  <c r="AH41" i="2" a="1"/>
  <c r="AH41" i="2" s="1"/>
  <c r="AH42" i="2" a="1"/>
  <c r="AH42" i="2" s="1"/>
  <c r="AH43" i="2" a="1"/>
  <c r="AH43" i="2" s="1"/>
  <c r="AH44" i="2" a="1"/>
  <c r="AH44" i="2" s="1"/>
  <c r="AH45" i="2" a="1"/>
  <c r="AH45" i="2" s="1"/>
  <c r="AH46" i="2" a="1"/>
  <c r="AH46" i="2" s="1"/>
  <c r="AH47" i="2" a="1"/>
  <c r="AH47" i="2" s="1"/>
  <c r="AH48" i="2" a="1"/>
  <c r="AH48" i="2" s="1"/>
  <c r="AH49" i="2" a="1"/>
  <c r="AH49" i="2" s="1"/>
  <c r="AH50" i="2" a="1"/>
  <c r="AH50" i="2" s="1"/>
  <c r="AH51" i="2" a="1"/>
  <c r="AH51" i="2" s="1"/>
  <c r="AH52" i="2" a="1"/>
  <c r="AH52" i="2" s="1"/>
  <c r="AH53" i="2" a="1"/>
  <c r="AH53" i="2" s="1"/>
  <c r="AH54" i="2" a="1"/>
  <c r="AH54" i="2" s="1"/>
  <c r="AH55" i="2" a="1"/>
  <c r="AH55" i="2" s="1"/>
  <c r="AH56" i="2" a="1"/>
  <c r="AH56" i="2" s="1"/>
  <c r="AH57" i="2" a="1"/>
  <c r="AH57" i="2" s="1"/>
  <c r="AH58" i="2" a="1"/>
  <c r="AH58" i="2" s="1"/>
  <c r="AH59" i="2" a="1"/>
  <c r="AH59" i="2" s="1"/>
  <c r="AH60" i="2" a="1"/>
  <c r="AH60" i="2" s="1"/>
  <c r="AH61" i="2" a="1"/>
  <c r="AH61" i="2" s="1"/>
  <c r="AH62" i="2" a="1"/>
  <c r="AH62" i="2" s="1"/>
  <c r="AH63" i="2" a="1"/>
  <c r="AH63" i="2" s="1"/>
  <c r="AH64" i="2" a="1"/>
  <c r="AH64" i="2" s="1"/>
  <c r="AH65" i="2" a="1"/>
  <c r="AH65" i="2" s="1"/>
  <c r="AH66" i="2" a="1"/>
  <c r="AH66" i="2" s="1"/>
  <c r="AH67" i="2" a="1"/>
  <c r="AH67" i="2" s="1"/>
  <c r="AH68" i="2" a="1"/>
  <c r="AH68" i="2" s="1"/>
  <c r="AH69" i="2" a="1"/>
  <c r="AH69" i="2" s="1"/>
  <c r="AH70" i="2" a="1"/>
  <c r="AH70" i="2" s="1"/>
  <c r="AH71" i="2" a="1"/>
  <c r="AH71" i="2" s="1"/>
  <c r="AH72" i="2" a="1"/>
  <c r="AH72" i="2" s="1"/>
  <c r="AH73" i="2" a="1"/>
  <c r="AH73" i="2" s="1"/>
  <c r="AH74" i="2" a="1"/>
  <c r="AH74" i="2" s="1"/>
  <c r="AH75" i="2" a="1"/>
  <c r="AH75" i="2" s="1"/>
  <c r="AH76" i="2" a="1"/>
  <c r="AH76" i="2" s="1"/>
  <c r="AH77" i="2" a="1"/>
  <c r="AH77" i="2" s="1"/>
  <c r="AH78" i="2" a="1"/>
  <c r="AH78" i="2" s="1"/>
  <c r="AH79" i="2" a="1"/>
  <c r="AH79" i="2" s="1"/>
  <c r="AH80" i="2" a="1"/>
  <c r="AH80" i="2" s="1"/>
  <c r="AH81" i="2" a="1"/>
  <c r="AH81" i="2" s="1"/>
  <c r="AH82" i="2" a="1"/>
  <c r="AH82" i="2" s="1"/>
  <c r="AH83" i="2" a="1"/>
  <c r="AH83" i="2" s="1"/>
  <c r="AH84" i="2" a="1"/>
  <c r="AH84" i="2" s="1"/>
  <c r="AH85" i="2" a="1"/>
  <c r="AH85" i="2" s="1"/>
  <c r="AH86" i="2" a="1"/>
  <c r="AH86" i="2" s="1"/>
  <c r="AH87" i="2" a="1"/>
  <c r="AH87" i="2" s="1"/>
  <c r="AH88" i="2" a="1"/>
  <c r="AH88" i="2" s="1"/>
  <c r="AH89" i="2" a="1"/>
  <c r="AH89" i="2" s="1"/>
  <c r="AH90" i="2" a="1"/>
  <c r="AH90" i="2" s="1"/>
  <c r="AH91" i="2" a="1"/>
  <c r="AH91" i="2" s="1"/>
  <c r="AH92" i="2" a="1"/>
  <c r="AH92" i="2" s="1"/>
  <c r="AH93" i="2" a="1"/>
  <c r="AH93" i="2" s="1"/>
  <c r="AH94" i="2" a="1"/>
  <c r="AH94" i="2" s="1"/>
  <c r="AH95" i="2" a="1"/>
  <c r="AH95" i="2" s="1"/>
  <c r="AH96" i="2" a="1"/>
  <c r="AH96" i="2" s="1"/>
  <c r="AH97" i="2" a="1"/>
  <c r="AH97" i="2" s="1"/>
  <c r="AH98" i="2" a="1"/>
  <c r="AH98" i="2" s="1"/>
  <c r="AH99" i="2" a="1"/>
  <c r="AH99" i="2" s="1"/>
  <c r="AH100" i="2" a="1"/>
  <c r="AH100" i="2" s="1"/>
  <c r="AH101" i="2" a="1"/>
  <c r="AH101" i="2" s="1"/>
  <c r="AH102" i="2" a="1"/>
  <c r="AH102" i="2" s="1"/>
  <c r="AH103" i="2" a="1"/>
  <c r="AH103" i="2" s="1"/>
  <c r="AH104" i="2" a="1"/>
  <c r="AH104" i="2" s="1"/>
  <c r="AH105" i="2" a="1"/>
  <c r="AH105" i="2" s="1"/>
  <c r="AH106" i="2" a="1"/>
  <c r="AH106" i="2" s="1"/>
  <c r="AH107" i="2" a="1"/>
  <c r="AH107" i="2" s="1"/>
  <c r="AH108" i="2" a="1"/>
  <c r="AH108" i="2" s="1"/>
  <c r="AH109" i="2" a="1"/>
  <c r="AH109" i="2" s="1"/>
  <c r="AH110" i="2" a="1"/>
  <c r="AH110" i="2" s="1"/>
  <c r="AH111" i="2" a="1"/>
  <c r="AH111" i="2" s="1"/>
  <c r="AH112" i="2" a="1"/>
  <c r="AH112" i="2" s="1"/>
  <c r="AH113" i="2" a="1"/>
  <c r="AH113" i="2" s="1"/>
  <c r="AH114" i="2" a="1"/>
  <c r="AH114" i="2" s="1"/>
  <c r="AH115" i="2" a="1"/>
  <c r="AH115" i="2" s="1"/>
  <c r="AH116" i="2" a="1"/>
  <c r="AH116" i="2" s="1"/>
  <c r="AH117" i="2" a="1"/>
  <c r="AH117" i="2" s="1"/>
  <c r="AH118" i="2" a="1"/>
  <c r="AH118" i="2" s="1"/>
  <c r="AH119" i="2" a="1"/>
  <c r="AH119" i="2" s="1"/>
  <c r="AH120" i="2" a="1"/>
  <c r="AH120" i="2" s="1"/>
  <c r="AH121" i="2" a="1"/>
  <c r="AH121" i="2" s="1"/>
  <c r="AH122" i="2" a="1"/>
  <c r="AH122" i="2" s="1"/>
  <c r="AH123" i="2" a="1"/>
  <c r="AH123" i="2" s="1"/>
  <c r="AH124" i="2" a="1"/>
  <c r="AH124" i="2" s="1"/>
  <c r="AH125" i="2" a="1"/>
  <c r="AH125" i="2" s="1"/>
  <c r="AH126" i="2" a="1"/>
  <c r="AH126" i="2" s="1"/>
  <c r="AH127" i="2" a="1"/>
  <c r="AH127" i="2" s="1"/>
  <c r="AH128" i="2" a="1"/>
  <c r="AH128" i="2" s="1"/>
  <c r="AH129" i="2" a="1"/>
  <c r="AH129" i="2" s="1"/>
  <c r="AH130" i="2" a="1"/>
  <c r="AH130" i="2" s="1"/>
  <c r="AH131" i="2" a="1"/>
  <c r="AH131" i="2" s="1"/>
  <c r="AH132" i="2" a="1"/>
  <c r="AH132" i="2" s="1"/>
  <c r="AH133" i="2" a="1"/>
  <c r="AH133" i="2" s="1"/>
  <c r="AH134" i="2" a="1"/>
  <c r="AH134" i="2" s="1"/>
  <c r="AH135" i="2" a="1"/>
  <c r="AH135" i="2" s="1"/>
  <c r="AH136" i="2" a="1"/>
  <c r="AH136" i="2" s="1"/>
  <c r="AH137" i="2" a="1"/>
  <c r="AH137" i="2" s="1"/>
  <c r="AH138" i="2" a="1"/>
  <c r="AH138" i="2" s="1"/>
  <c r="AH139" i="2" a="1"/>
  <c r="AH139" i="2" s="1"/>
  <c r="AH140" i="2" a="1"/>
  <c r="AH140" i="2" s="1"/>
  <c r="AH141" i="2" a="1"/>
  <c r="AH141" i="2" s="1"/>
  <c r="AH142" i="2" a="1"/>
  <c r="AH142" i="2" s="1"/>
  <c r="AH143" i="2" a="1"/>
  <c r="AH143" i="2" s="1"/>
  <c r="AH144" i="2" a="1"/>
  <c r="AH144" i="2" s="1"/>
  <c r="AH145" i="2" a="1"/>
  <c r="AH145" i="2"/>
  <c r="AH146" i="2" a="1"/>
  <c r="AH146" i="2" s="1"/>
  <c r="AH147" i="2" a="1"/>
  <c r="AH147" i="2" s="1"/>
  <c r="AH148" i="2" a="1"/>
  <c r="AH148" i="2" s="1"/>
  <c r="AH149" i="2" a="1"/>
  <c r="AH149" i="2" s="1"/>
  <c r="AH150" i="2" a="1"/>
  <c r="AH150" i="2" s="1"/>
  <c r="AH151" i="2" a="1"/>
  <c r="AH151" i="2" s="1"/>
  <c r="AH152" i="2" a="1"/>
  <c r="AH152" i="2" s="1"/>
  <c r="AH153" i="2" a="1"/>
  <c r="AH153" i="2"/>
  <c r="AH154" i="2" a="1"/>
  <c r="AH154" i="2" s="1"/>
  <c r="AH155" i="2" a="1"/>
  <c r="AH155" i="2" s="1"/>
  <c r="AH156" i="2" a="1"/>
  <c r="AH156" i="2" s="1"/>
  <c r="AH157" i="2" a="1"/>
  <c r="AH157" i="2" s="1"/>
  <c r="AH158" i="2" a="1"/>
  <c r="AH158" i="2" s="1"/>
  <c r="AH159" i="2" a="1"/>
  <c r="AH159" i="2" s="1"/>
  <c r="AH160" i="2" a="1"/>
  <c r="AH160" i="2" s="1"/>
  <c r="AH161" i="2" a="1"/>
  <c r="AH161" i="2" s="1"/>
  <c r="AH162" i="2" a="1"/>
  <c r="AH162" i="2" s="1"/>
  <c r="AH4" i="2" a="1"/>
  <c r="AH4" i="2" s="1"/>
  <c r="AH6" i="2" a="1"/>
  <c r="AH6" i="2" s="1"/>
  <c r="AH7" i="2" a="1"/>
  <c r="AH7" i="2" s="1"/>
  <c r="AH8" i="2" a="1"/>
  <c r="AH8" i="2" s="1"/>
  <c r="AH9" i="2" a="1"/>
  <c r="AH9" i="2" s="1"/>
  <c r="AH13" i="2" a="1"/>
  <c r="AH13" i="2" s="1"/>
  <c r="AH12" i="2" a="1"/>
  <c r="AH12" i="2" s="1"/>
  <c r="AH11" i="2" a="1"/>
  <c r="AH11" i="2" s="1"/>
  <c r="AH163" i="2" l="1"/>
  <c r="D7" i="7"/>
  <c r="E7" i="6" s="1"/>
  <c r="F7" i="6" s="1"/>
  <c r="M163" i="2"/>
  <c r="D22" i="7" s="1"/>
  <c r="E22" i="6" s="1"/>
  <c r="F22" i="6" s="1"/>
  <c r="N163" i="2"/>
  <c r="D8" i="7" s="1"/>
  <c r="E8" i="6" s="1"/>
  <c r="F8" i="6" s="1"/>
  <c r="O163" i="2"/>
  <c r="P163" i="2"/>
  <c r="Q163" i="2"/>
  <c r="R163" i="2"/>
  <c r="S163" i="2"/>
  <c r="D25" i="7" s="1"/>
  <c r="T163" i="2"/>
  <c r="U163" i="2"/>
  <c r="V163" i="2"/>
  <c r="W163" i="2"/>
  <c r="X163" i="2"/>
  <c r="Y163" i="2"/>
  <c r="D28" i="7" s="1"/>
  <c r="E28" i="6" s="1"/>
  <c r="F28" i="6" s="1"/>
  <c r="Z163" i="2"/>
  <c r="AA163" i="2"/>
  <c r="AB163" i="2"/>
  <c r="AC163" i="2"/>
  <c r="AD163" i="2"/>
  <c r="AE163" i="2"/>
  <c r="AF163" i="2"/>
  <c r="D18" i="6"/>
  <c r="D34" i="6" s="1"/>
  <c r="D24" i="7" l="1"/>
  <c r="E24" i="6" s="1"/>
  <c r="F24" i="6" s="1"/>
  <c r="D31" i="7"/>
  <c r="E31" i="6" s="1"/>
  <c r="F31" i="6" s="1"/>
  <c r="D23" i="7"/>
  <c r="E23" i="6" s="1"/>
  <c r="F23" i="6" s="1"/>
  <c r="D27" i="7"/>
  <c r="E27" i="6" s="1"/>
  <c r="F27" i="6" s="1"/>
  <c r="D10" i="7"/>
  <c r="E10" i="6" s="1"/>
  <c r="F10" i="6" s="1"/>
  <c r="D9" i="7"/>
  <c r="E9" i="6" s="1"/>
  <c r="F9" i="6" s="1"/>
  <c r="D26" i="7"/>
  <c r="E26" i="6" s="1"/>
  <c r="F26" i="6" s="1"/>
  <c r="D13" i="7"/>
  <c r="E13" i="6" s="1"/>
  <c r="F13" i="6" s="1"/>
  <c r="D16" i="7"/>
  <c r="E16" i="6" s="1"/>
  <c r="F16" i="6" s="1"/>
  <c r="D30" i="7"/>
  <c r="E30" i="6" s="1"/>
  <c r="F30" i="6" s="1"/>
  <c r="D15" i="7"/>
  <c r="E15" i="6" s="1"/>
  <c r="F15" i="6" s="1"/>
  <c r="D14" i="7"/>
  <c r="E14" i="6" s="1"/>
  <c r="F14" i="6" s="1"/>
  <c r="D17" i="7"/>
  <c r="E17" i="6" s="1"/>
  <c r="F17" i="6" s="1"/>
  <c r="D29" i="7"/>
  <c r="E29" i="6" s="1"/>
  <c r="F29" i="6" s="1"/>
  <c r="D11" i="7"/>
  <c r="E11" i="6" s="1"/>
  <c r="F11" i="6" s="1"/>
  <c r="E25" i="6"/>
  <c r="F25" i="6" s="1"/>
  <c r="D12" i="7"/>
  <c r="E12" i="6" s="1"/>
  <c r="F12" i="6" s="1"/>
  <c r="F32" i="6" l="1"/>
  <c r="F18" i="6"/>
  <c r="E18" i="6"/>
  <c r="D32" i="7"/>
  <c r="E32" i="6"/>
  <c r="D18" i="7"/>
  <c r="C13" i="6"/>
  <c r="C27" i="6" s="1"/>
  <c r="C12" i="6"/>
  <c r="C26" i="6" s="1"/>
  <c r="C11" i="6"/>
  <c r="C25" i="6" s="1"/>
  <c r="C10" i="6"/>
  <c r="C24" i="6" s="1"/>
  <c r="C9" i="6"/>
  <c r="C23" i="6" s="1"/>
  <c r="C8" i="6"/>
  <c r="C22" i="6" s="1"/>
  <c r="C7" i="6"/>
  <c r="C21" i="6" s="1"/>
  <c r="AG7" i="2"/>
  <c r="AG8" i="2"/>
  <c r="AG9" i="2"/>
  <c r="AG10" i="2"/>
  <c r="AG11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6" i="2"/>
  <c r="AG4" i="2"/>
  <c r="AE164" i="2"/>
  <c r="AA164" i="2"/>
  <c r="Y164" i="2"/>
  <c r="W164" i="2"/>
  <c r="S164" i="2"/>
  <c r="Q164" i="2"/>
  <c r="K164" i="2"/>
  <c r="I164" i="2"/>
  <c r="F34" i="6" l="1"/>
  <c r="AG163" i="2"/>
  <c r="E34" i="6"/>
  <c r="D34" i="7"/>
  <c r="H33" i="7" s="1"/>
  <c r="H34" i="7" s="1"/>
  <c r="M164" i="2"/>
  <c r="U164" i="2"/>
  <c r="AC164" i="2"/>
  <c r="O16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<sst xmlns="http://schemas.openxmlformats.org/spreadsheetml/2006/main" count="128" uniqueCount="83">
  <si>
    <t>Kontroll</t>
  </si>
  <si>
    <t>Resultat</t>
  </si>
  <si>
    <t>Debet</t>
  </si>
  <si>
    <t>Kredit</t>
  </si>
  <si>
    <t>Dato</t>
  </si>
  <si>
    <t>Tekst</t>
  </si>
  <si>
    <t>Bilag nr.</t>
  </si>
  <si>
    <t>Kasse</t>
  </si>
  <si>
    <t>Brukskonto</t>
  </si>
  <si>
    <t>Sparekonto</t>
  </si>
  <si>
    <t>Tilskudd</t>
  </si>
  <si>
    <t>Møter og kurs</t>
  </si>
  <si>
    <t>Utstyr og materiell</t>
  </si>
  <si>
    <t>Tevling</t>
  </si>
  <si>
    <t>Renter og gebyr</t>
  </si>
  <si>
    <t>Diverse</t>
  </si>
  <si>
    <t>Beholdning fra foregående år</t>
  </si>
  <si>
    <t>Totaler</t>
  </si>
  <si>
    <t>Kontrollsum</t>
  </si>
  <si>
    <t>BUDSJETT</t>
  </si>
  <si>
    <t>Brukt Frifond</t>
  </si>
  <si>
    <t>(x)</t>
  </si>
  <si>
    <t>Mottatt Frifondmidler</t>
  </si>
  <si>
    <t>Brukt av Frifond</t>
  </si>
  <si>
    <t>Sum inntekter</t>
  </si>
  <si>
    <t>Sum utgifter</t>
  </si>
  <si>
    <t>Årsresultat</t>
  </si>
  <si>
    <t>Budsjett</t>
  </si>
  <si>
    <t>Avvik</t>
  </si>
  <si>
    <t>Igjen av Frifondmidler</t>
  </si>
  <si>
    <t>REVISJONSBERETNING</t>
  </si>
  <si>
    <t>FOR</t>
  </si>
  <si>
    <t>Merknader fra revisor:</t>
  </si>
  <si>
    <t>Revisor</t>
  </si>
  <si>
    <t>Sted og dato</t>
  </si>
  <si>
    <t>20XX</t>
  </si>
  <si>
    <t>01.08.XX - 31.07.XX</t>
  </si>
  <si>
    <t>Eiendeler</t>
  </si>
  <si>
    <t>Kroner</t>
  </si>
  <si>
    <t>Gjeld og egenkapital</t>
  </si>
  <si>
    <t>Beholdning ved årets begynnelse, kasse</t>
  </si>
  <si>
    <t>Beholdning ved årets slutt, kasse</t>
  </si>
  <si>
    <t>Sum eiendeler</t>
  </si>
  <si>
    <t>Sum gjeld og egenkapital</t>
  </si>
  <si>
    <t>Sprellemann Bygdeungdomslag</t>
  </si>
  <si>
    <t>01.08.xx</t>
  </si>
  <si>
    <t>Frifond</t>
  </si>
  <si>
    <t>31.12.xx</t>
  </si>
  <si>
    <t>Renter</t>
  </si>
  <si>
    <t>Støtte fra Bondelaget</t>
  </si>
  <si>
    <t>26.04.xx</t>
  </si>
  <si>
    <t>Tevlingsrefusjon - tevlingskurs</t>
  </si>
  <si>
    <t>x</t>
  </si>
  <si>
    <t>RESULTATREGNSKAP OG BALANSE</t>
  </si>
  <si>
    <t>Inntekter</t>
  </si>
  <si>
    <t>Utgifter</t>
  </si>
  <si>
    <t>Totalsum posteringskonto</t>
  </si>
  <si>
    <t>Overskudd fra Sommerstevne</t>
  </si>
  <si>
    <t>18.12.xx</t>
  </si>
  <si>
    <t>21.12.xx</t>
  </si>
  <si>
    <t>TONO-avgift</t>
  </si>
  <si>
    <t>Arrangement</t>
  </si>
  <si>
    <t>Mat til styremøte og utstyr til tevlingskurs</t>
  </si>
  <si>
    <t>Varer og ingredienser til tevlingskurs</t>
  </si>
  <si>
    <t>Sette inn kontanter i banken</t>
  </si>
  <si>
    <t>Innkjøp av bålpanne</t>
  </si>
  <si>
    <t>Deltakeravgift Høstkurs, 5 deltakere</t>
  </si>
  <si>
    <t>05.09.xx</t>
  </si>
  <si>
    <t>10.10.xx</t>
  </si>
  <si>
    <t>30.11.xx</t>
  </si>
  <si>
    <t>04.02.xx</t>
  </si>
  <si>
    <t>10.02.xx</t>
  </si>
  <si>
    <t>04.03.xx</t>
  </si>
  <si>
    <t>02.06.xx</t>
  </si>
  <si>
    <t>Tilskudd fra Studieforbundet</t>
  </si>
  <si>
    <t>03.05.xx</t>
  </si>
  <si>
    <t>SPRELLEMANN BYGDEUNGDOMSLAG</t>
  </si>
  <si>
    <t>Beholdning ved årets slutt, sparekonto, knt.nr.:</t>
  </si>
  <si>
    <t>Beholdning ved årets slutt, brukskonto, knt.nr.:</t>
  </si>
  <si>
    <t>Beholdning ved årets begynnelse, brukskonto, knt.nr.:</t>
  </si>
  <si>
    <t>Beholdning ved årets begynnelse, sparekonto, knt.nr.:</t>
  </si>
  <si>
    <t>Økonomileder                                                                                                                              Sted og dato</t>
  </si>
  <si>
    <r>
      <t>Regnskapet er gjennomgått av minst en revisor uavhengig av det sittende styret. Beholdningen i kasse og bank stemmer overens med de framlagte bilag. Regnskapet er satt opp på en tilfredstillende, ryddig og ordnet måte i tråd med god regnskapsskikk og gir et godt bilde av lagets økonomiske aktivitet. Jeg vil med dette anbefale</t>
    </r>
    <r>
      <rPr>
        <sz val="11"/>
        <rFont val="Source Sans Pro"/>
        <family val="2"/>
        <scheme val="minor"/>
      </rPr>
      <t xml:space="preserve"> årsmøte</t>
    </r>
    <r>
      <rPr>
        <sz val="11"/>
        <color theme="1"/>
        <rFont val="Source Sans Pro"/>
        <family val="2"/>
        <scheme val="minor"/>
      </rPr>
      <t xml:space="preserve"> å godkjenne regnskapet.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</si>
</sst>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20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  <font>
      <b/>
      <sz val="11"/>
      <name val="Source Sans Pro"/>
      <family val="2"/>
    </font>
    <font>
      <sz val="11"/>
      <name val="Source Sans Pro"/>
      <family val="2"/>
    </font>
    <font>
      <i/>
      <sz val="11"/>
      <name val="Source Sans Pro"/>
      <family val="2"/>
    </font>
    <font>
      <sz val="11"/>
      <name val="Verdana"/>
      <family val="2"/>
    </font>
    <font>
      <sz val="11"/>
      <name val="Source Sans Pro"/>
      <family val="2"/>
      <scheme val="minor"/>
    </font>
    <font>
      <sz val="11"/>
      <color rgb="FFFF0000"/>
      <name val="Source Sans Pro"/>
      <family val="2"/>
    </font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10"/>
      <color theme="1"/>
      <name val="Source Sans Pro"/>
      <family val="2"/>
    </font>
    <font>
      <sz val="9"/>
      <color theme="1"/>
      <name val="Source Sans Pro"/>
      <family val="2"/>
    </font>
    <font>
      <sz val="9"/>
      <color theme="1"/>
      <name val="Source Sans Pro"/>
      <family val="2"/>
      <scheme val="minor"/>
    </font>
    <font>
      <b/>
      <sz val="12"/>
      <color theme="1"/>
      <name val="Source Sans Pro"/>
      <family val="2"/>
    </font>
    <font>
      <b/>
      <sz val="10"/>
      <color theme="1"/>
      <name val="Source Sans Pro"/>
      <family val="2"/>
    </font>
    <font>
      <sz val="11"/>
      <color rgb="FF006100"/>
      <name val="Source Sans Pro"/>
      <family val="2"/>
      <scheme val="minor"/>
    </font>
    <font>
      <u val="singleAccounting"/>
      <sz val="11"/>
      <color theme="1"/>
      <name val="Source Sans Pro"/>
      <family val="2"/>
    </font>
    <font>
      <b/>
      <u val="singleAccounting"/>
      <sz val="11"/>
      <color theme="1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7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14" fontId="1" fillId="0" borderId="10" xfId="0" applyNumberFormat="1" applyFont="1" applyBorder="1"/>
    <xf numFmtId="0" fontId="1" fillId="0" borderId="14" xfId="0" applyFont="1" applyBorder="1"/>
    <xf numFmtId="0" fontId="1" fillId="0" borderId="0" xfId="0" applyFont="1" applyBorder="1"/>
    <xf numFmtId="14" fontId="1" fillId="0" borderId="0" xfId="0" applyNumberFormat="1" applyFont="1"/>
    <xf numFmtId="0" fontId="1" fillId="0" borderId="14" xfId="0" applyFont="1" applyBorder="1" applyAlignment="1">
      <alignment horizontal="center"/>
    </xf>
    <xf numFmtId="0" fontId="5" fillId="0" borderId="12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5" fillId="0" borderId="11" xfId="1" applyNumberFormat="1" applyFont="1" applyBorder="1"/>
    <xf numFmtId="2" fontId="4" fillId="0" borderId="11" xfId="1" applyNumberFormat="1" applyFont="1" applyBorder="1"/>
    <xf numFmtId="2" fontId="4" fillId="0" borderId="12" xfId="1" applyNumberFormat="1" applyFont="1" applyBorder="1"/>
    <xf numFmtId="2" fontId="4" fillId="0" borderId="13" xfId="1" applyNumberFormat="1" applyFont="1" applyBorder="1"/>
    <xf numFmtId="0" fontId="5" fillId="0" borderId="13" xfId="1" applyFont="1" applyBorder="1"/>
    <xf numFmtId="0" fontId="5" fillId="0" borderId="11" xfId="1" applyFont="1" applyBorder="1"/>
    <xf numFmtId="0" fontId="5" fillId="0" borderId="6" xfId="1" applyFont="1" applyBorder="1"/>
    <xf numFmtId="0" fontId="5" fillId="0" borderId="5" xfId="1" applyFont="1" applyBorder="1"/>
    <xf numFmtId="4" fontId="5" fillId="0" borderId="6" xfId="1" applyNumberFormat="1" applyFont="1" applyBorder="1"/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vertical="center"/>
    </xf>
    <xf numFmtId="4" fontId="5" fillId="0" borderId="9" xfId="0" applyNumberFormat="1" applyFont="1" applyBorder="1"/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6" xfId="0" applyNumberFormat="1" applyFont="1" applyBorder="1"/>
    <xf numFmtId="2" fontId="7" fillId="0" borderId="0" xfId="0" applyNumberFormat="1" applyFont="1" applyBorder="1" applyAlignment="1">
      <alignment vertical="center"/>
    </xf>
    <xf numFmtId="0" fontId="2" fillId="0" borderId="0" xfId="0" applyFont="1"/>
    <xf numFmtId="14" fontId="1" fillId="0" borderId="5" xfId="0" applyNumberFormat="1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8" fillId="0" borderId="0" xfId="0" applyFont="1"/>
    <xf numFmtId="2" fontId="5" fillId="0" borderId="0" xfId="0" applyNumberFormat="1" applyFont="1" applyFill="1"/>
    <xf numFmtId="2" fontId="5" fillId="0" borderId="8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2" fontId="5" fillId="0" borderId="4" xfId="0" applyNumberFormat="1" applyFont="1" applyFill="1" applyBorder="1"/>
    <xf numFmtId="0" fontId="9" fillId="0" borderId="0" xfId="0" applyFont="1" applyAlignment="1">
      <alignment horizontal="left" indent="3"/>
    </xf>
    <xf numFmtId="2" fontId="5" fillId="0" borderId="17" xfId="0" applyNumberFormat="1" applyFont="1" applyBorder="1" applyAlignment="1">
      <alignment vertical="center"/>
    </xf>
    <xf numFmtId="43" fontId="1" fillId="0" borderId="0" xfId="3" applyFont="1" applyBorder="1"/>
    <xf numFmtId="43" fontId="1" fillId="0" borderId="9" xfId="3" applyFont="1" applyBorder="1"/>
    <xf numFmtId="43" fontId="5" fillId="0" borderId="0" xfId="3" applyFont="1" applyBorder="1" applyAlignment="1">
      <alignment vertical="center"/>
    </xf>
    <xf numFmtId="43" fontId="5" fillId="0" borderId="2" xfId="3" applyFont="1" applyBorder="1" applyAlignment="1">
      <alignment vertical="center"/>
    </xf>
    <xf numFmtId="43" fontId="5" fillId="0" borderId="1" xfId="3" applyFont="1" applyBorder="1" applyAlignment="1">
      <alignment vertical="center"/>
    </xf>
    <xf numFmtId="43" fontId="5" fillId="0" borderId="9" xfId="3" applyFont="1" applyBorder="1" applyAlignment="1">
      <alignment vertical="center"/>
    </xf>
    <xf numFmtId="43" fontId="5" fillId="0" borderId="0" xfId="3" applyFont="1" applyFill="1" applyAlignment="1">
      <alignment vertical="center"/>
    </xf>
    <xf numFmtId="43" fontId="1" fillId="0" borderId="2" xfId="3" applyFont="1" applyBorder="1"/>
    <xf numFmtId="43" fontId="1" fillId="0" borderId="0" xfId="3" applyFont="1"/>
    <xf numFmtId="43" fontId="5" fillId="0" borderId="0" xfId="3" applyFont="1" applyFill="1" applyBorder="1" applyAlignment="1">
      <alignment vertical="center"/>
    </xf>
    <xf numFmtId="43" fontId="5" fillId="0" borderId="10" xfId="3" applyFont="1" applyFill="1" applyBorder="1" applyAlignment="1">
      <alignment vertical="center"/>
    </xf>
    <xf numFmtId="43" fontId="5" fillId="0" borderId="9" xfId="3" applyFont="1" applyFill="1" applyBorder="1" applyAlignment="1">
      <alignment vertical="center"/>
    </xf>
    <xf numFmtId="43" fontId="1" fillId="0" borderId="10" xfId="3" applyFont="1" applyFill="1" applyBorder="1"/>
    <xf numFmtId="43" fontId="1" fillId="0" borderId="0" xfId="3" applyFont="1" applyFill="1"/>
    <xf numFmtId="43" fontId="1" fillId="0" borderId="10" xfId="3" applyFont="1" applyBorder="1"/>
    <xf numFmtId="0" fontId="1" fillId="3" borderId="0" xfId="0" applyFont="1" applyFill="1"/>
    <xf numFmtId="0" fontId="1" fillId="3" borderId="0" xfId="0" applyFont="1" applyFill="1" applyBorder="1"/>
    <xf numFmtId="165" fontId="1" fillId="3" borderId="0" xfId="3" applyNumberFormat="1" applyFont="1" applyFill="1" applyBorder="1"/>
    <xf numFmtId="0" fontId="1" fillId="3" borderId="15" xfId="0" applyFont="1" applyFill="1" applyBorder="1"/>
    <xf numFmtId="2" fontId="9" fillId="0" borderId="0" xfId="0" applyNumberFormat="1" applyFont="1" applyBorder="1" applyAlignment="1">
      <alignment horizontal="left" vertical="center" indent="3"/>
    </xf>
    <xf numFmtId="0" fontId="6" fillId="4" borderId="8" xfId="1" applyFont="1" applyFill="1" applyBorder="1"/>
    <xf numFmtId="0" fontId="1" fillId="3" borderId="8" xfId="0" applyFont="1" applyFill="1" applyBorder="1"/>
    <xf numFmtId="43" fontId="1" fillId="4" borderId="8" xfId="3" applyFont="1" applyFill="1" applyBorder="1"/>
    <xf numFmtId="43" fontId="1" fillId="5" borderId="8" xfId="3" applyFont="1" applyFill="1" applyBorder="1"/>
    <xf numFmtId="0" fontId="1" fillId="3" borderId="8" xfId="0" applyNumberFormat="1" applyFont="1" applyFill="1" applyBorder="1"/>
    <xf numFmtId="43" fontId="1" fillId="3" borderId="0" xfId="3" applyFont="1" applyFill="1" applyBorder="1"/>
    <xf numFmtId="0" fontId="1" fillId="3" borderId="11" xfId="0" applyFont="1" applyFill="1" applyBorder="1"/>
    <xf numFmtId="0" fontId="1" fillId="3" borderId="11" xfId="0" applyNumberFormat="1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4" xfId="0" applyFont="1" applyFill="1" applyBorder="1"/>
    <xf numFmtId="43" fontId="1" fillId="3" borderId="4" xfId="3" applyFont="1" applyFill="1" applyBorder="1"/>
    <xf numFmtId="43" fontId="1" fillId="4" borderId="27" xfId="3" applyFont="1" applyFill="1" applyBorder="1"/>
    <xf numFmtId="0" fontId="2" fillId="3" borderId="28" xfId="0" applyFont="1" applyFill="1" applyBorder="1"/>
    <xf numFmtId="0" fontId="12" fillId="3" borderId="0" xfId="0" applyFont="1" applyFill="1" applyBorder="1"/>
    <xf numFmtId="0" fontId="1" fillId="3" borderId="9" xfId="0" applyFont="1" applyFill="1" applyBorder="1"/>
    <xf numFmtId="0" fontId="0" fillId="6" borderId="0" xfId="0" applyFill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15" xfId="0" applyFill="1" applyBorder="1"/>
    <xf numFmtId="0" fontId="0" fillId="6" borderId="0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0" xfId="0" applyFill="1" applyBorder="1" applyAlignment="1">
      <alignment vertical="top" wrapText="1"/>
    </xf>
    <xf numFmtId="0" fontId="14" fillId="6" borderId="0" xfId="0" applyFont="1" applyFill="1" applyBorder="1"/>
    <xf numFmtId="43" fontId="1" fillId="6" borderId="8" xfId="3" applyFont="1" applyFill="1" applyBorder="1"/>
    <xf numFmtId="43" fontId="1" fillId="6" borderId="0" xfId="3" applyFont="1" applyFill="1" applyBorder="1"/>
    <xf numFmtId="0" fontId="1" fillId="6" borderId="0" xfId="0" applyFont="1" applyFill="1" applyBorder="1"/>
    <xf numFmtId="0" fontId="1" fillId="5" borderId="8" xfId="0" applyFont="1" applyFill="1" applyBorder="1"/>
    <xf numFmtId="0" fontId="2" fillId="3" borderId="27" xfId="0" applyFont="1" applyFill="1" applyBorder="1"/>
    <xf numFmtId="0" fontId="1" fillId="5" borderId="8" xfId="0" applyFont="1" applyFill="1" applyBorder="1" applyAlignment="1"/>
    <xf numFmtId="0" fontId="1" fillId="5" borderId="8" xfId="0" applyFont="1" applyFill="1" applyBorder="1" applyAlignment="1">
      <alignment wrapText="1"/>
    </xf>
    <xf numFmtId="0" fontId="1" fillId="3" borderId="0" xfId="0" applyFont="1" applyFill="1" applyBorder="1" applyAlignment="1"/>
    <xf numFmtId="0" fontId="15" fillId="3" borderId="0" xfId="0" applyFont="1" applyFill="1" applyBorder="1"/>
    <xf numFmtId="0" fontId="16" fillId="4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3" fontId="1" fillId="5" borderId="27" xfId="3" applyFont="1" applyFill="1" applyBorder="1"/>
    <xf numFmtId="0" fontId="16" fillId="2" borderId="9" xfId="0" applyFont="1" applyFill="1" applyBorder="1" applyAlignment="1">
      <alignment horizontal="center" vertical="center" wrapText="1"/>
    </xf>
    <xf numFmtId="43" fontId="1" fillId="2" borderId="13" xfId="3" applyFont="1" applyFill="1" applyBorder="1"/>
    <xf numFmtId="43" fontId="1" fillId="2" borderId="18" xfId="3" applyFont="1" applyFill="1" applyBorder="1"/>
    <xf numFmtId="0" fontId="2" fillId="3" borderId="3" xfId="0" applyFont="1" applyFill="1" applyBorder="1"/>
    <xf numFmtId="0" fontId="2" fillId="3" borderId="17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0" fillId="6" borderId="4" xfId="0" applyFill="1" applyBorder="1" applyAlignment="1"/>
    <xf numFmtId="0" fontId="1" fillId="3" borderId="0" xfId="0" applyFont="1" applyFill="1" applyAlignment="1">
      <alignment horizontal="right"/>
    </xf>
    <xf numFmtId="0" fontId="13" fillId="3" borderId="0" xfId="0" applyFont="1" applyFill="1" applyAlignment="1">
      <alignment vertical="top"/>
    </xf>
    <xf numFmtId="0" fontId="14" fillId="6" borderId="0" xfId="0" applyFont="1" applyFill="1" applyBorder="1" applyAlignment="1">
      <alignment horizontal="right"/>
    </xf>
    <xf numFmtId="14" fontId="5" fillId="0" borderId="11" xfId="1" applyNumberFormat="1" applyFont="1" applyBorder="1" applyAlignment="1">
      <alignment horizontal="right"/>
    </xf>
    <xf numFmtId="14" fontId="1" fillId="0" borderId="10" xfId="0" applyNumberFormat="1" applyFont="1" applyBorder="1" applyAlignment="1">
      <alignment horizontal="right"/>
    </xf>
    <xf numFmtId="43" fontId="5" fillId="0" borderId="4" xfId="3" applyFont="1" applyBorder="1"/>
    <xf numFmtId="14" fontId="5" fillId="0" borderId="10" xfId="0" applyNumberFormat="1" applyFont="1" applyFill="1" applyBorder="1" applyAlignment="1">
      <alignment horizontal="right" vertical="center"/>
    </xf>
    <xf numFmtId="43" fontId="2" fillId="5" borderId="17" xfId="3" applyFont="1" applyFill="1" applyBorder="1"/>
    <xf numFmtId="43" fontId="2" fillId="6" borderId="3" xfId="3" applyFont="1" applyFill="1" applyBorder="1"/>
    <xf numFmtId="43" fontId="2" fillId="4" borderId="17" xfId="3" applyFont="1" applyFill="1" applyBorder="1"/>
    <xf numFmtId="43" fontId="2" fillId="2" borderId="16" xfId="3" applyFont="1" applyFill="1" applyBorder="1"/>
    <xf numFmtId="0" fontId="2" fillId="3" borderId="24" xfId="0" applyFont="1" applyFill="1" applyBorder="1"/>
    <xf numFmtId="43" fontId="2" fillId="4" borderId="29" xfId="3" applyFont="1" applyFill="1" applyBorder="1"/>
    <xf numFmtId="43" fontId="2" fillId="5" borderId="30" xfId="3" applyFont="1" applyFill="1" applyBorder="1"/>
    <xf numFmtId="43" fontId="2" fillId="2" borderId="29" xfId="3" applyFont="1" applyFill="1" applyBorder="1"/>
    <xf numFmtId="0" fontId="1" fillId="3" borderId="26" xfId="0" applyNumberFormat="1" applyFont="1" applyFill="1" applyBorder="1"/>
    <xf numFmtId="0" fontId="2" fillId="3" borderId="31" xfId="0" applyFont="1" applyFill="1" applyBorder="1"/>
    <xf numFmtId="43" fontId="2" fillId="4" borderId="30" xfId="3" applyFont="1" applyFill="1" applyBorder="1"/>
    <xf numFmtId="0" fontId="1" fillId="3" borderId="26" xfId="0" applyFont="1" applyFill="1" applyBorder="1"/>
    <xf numFmtId="0" fontId="2" fillId="3" borderId="5" xfId="0" applyFont="1" applyFill="1" applyBorder="1" applyAlignment="1"/>
    <xf numFmtId="43" fontId="1" fillId="6" borderId="4" xfId="3" applyFont="1" applyFill="1" applyBorder="1"/>
    <xf numFmtId="0" fontId="2" fillId="3" borderId="0" xfId="0" applyFont="1" applyFill="1" applyBorder="1"/>
    <xf numFmtId="43" fontId="1" fillId="6" borderId="20" xfId="3" applyFont="1" applyFill="1" applyBorder="1"/>
    <xf numFmtId="43" fontId="1" fillId="3" borderId="20" xfId="3" applyFont="1" applyFill="1" applyBorder="1"/>
    <xf numFmtId="0" fontId="2" fillId="3" borderId="4" xfId="0" applyFont="1" applyFill="1" applyBorder="1" applyAlignment="1"/>
    <xf numFmtId="0" fontId="2" fillId="3" borderId="30" xfId="0" applyFont="1" applyFill="1" applyBorder="1"/>
    <xf numFmtId="0" fontId="1" fillId="3" borderId="27" xfId="0" applyFont="1" applyFill="1" applyBorder="1"/>
    <xf numFmtId="43" fontId="1" fillId="5" borderId="3" xfId="3" applyFont="1" applyFill="1" applyBorder="1"/>
    <xf numFmtId="43" fontId="2" fillId="5" borderId="32" xfId="3" applyFont="1" applyFill="1" applyBorder="1"/>
    <xf numFmtId="0" fontId="1" fillId="3" borderId="3" xfId="0" applyNumberFormat="1" applyFont="1" applyFill="1" applyBorder="1"/>
    <xf numFmtId="0" fontId="2" fillId="3" borderId="32" xfId="0" applyFont="1" applyFill="1" applyBorder="1"/>
    <xf numFmtId="43" fontId="2" fillId="5" borderId="29" xfId="3" applyFont="1" applyFill="1" applyBorder="1"/>
    <xf numFmtId="43" fontId="5" fillId="0" borderId="10" xfId="3" applyFont="1" applyBorder="1" applyAlignment="1">
      <alignment vertical="center"/>
    </xf>
    <xf numFmtId="0" fontId="1" fillId="0" borderId="10" xfId="0" applyFont="1" applyBorder="1"/>
    <xf numFmtId="0" fontId="1" fillId="0" borderId="14" xfId="0" applyFont="1" applyFill="1" applyBorder="1"/>
    <xf numFmtId="14" fontId="17" fillId="0" borderId="2" xfId="4" applyNumberFormat="1" applyFill="1" applyBorder="1" applyAlignment="1">
      <alignment horizontal="right" vertical="center"/>
    </xf>
    <xf numFmtId="14" fontId="17" fillId="0" borderId="10" xfId="4" applyNumberFormat="1" applyFill="1" applyBorder="1" applyAlignment="1">
      <alignment horizontal="right" vertical="center"/>
    </xf>
    <xf numFmtId="14" fontId="1" fillId="0" borderId="10" xfId="0" applyNumberFormat="1" applyFont="1" applyFill="1" applyBorder="1" applyAlignment="1">
      <alignment horizontal="right"/>
    </xf>
    <xf numFmtId="14" fontId="17" fillId="0" borderId="10" xfId="4" applyNumberFormat="1" applyFill="1" applyBorder="1" applyAlignment="1">
      <alignment horizontal="right"/>
    </xf>
    <xf numFmtId="43" fontId="19" fillId="6" borderId="27" xfId="3" applyFont="1" applyFill="1" applyBorder="1"/>
    <xf numFmtId="43" fontId="18" fillId="6" borderId="8" xfId="3" applyFont="1" applyFill="1" applyBorder="1"/>
    <xf numFmtId="43" fontId="19" fillId="5" borderId="17" xfId="3" applyFont="1" applyFill="1" applyBorder="1"/>
    <xf numFmtId="43" fontId="19" fillId="3" borderId="8" xfId="0" applyNumberFormat="1" applyFont="1" applyFill="1" applyBorder="1"/>
    <xf numFmtId="0" fontId="2" fillId="3" borderId="8" xfId="0" applyFont="1" applyFill="1" applyBorder="1"/>
    <xf numFmtId="43" fontId="5" fillId="4" borderId="12" xfId="3" applyFont="1" applyFill="1" applyBorder="1"/>
    <xf numFmtId="0" fontId="4" fillId="0" borderId="6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top" wrapText="1"/>
    </xf>
  </cellXfs>
  <cellStyles count="5">
    <cellStyle name="God" xfId="4" builtinId="26"/>
    <cellStyle name="Komma" xfId="3" builtinId="3"/>
    <cellStyle name="Komma 2" xfId="2" xr:uid="{73BF4FD0-F0C8-46FF-8228-005139A0EC93}"/>
    <cellStyle name="Normal" xfId="0" builtinId="0"/>
    <cellStyle name="Normal 2" xfId="1" xr:uid="{9C522708-E093-4B3C-9EE2-92306993865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33597</xdr:colOff>
      <xdr:row>1</xdr:row>
      <xdr:rowOff>88752</xdr:rowOff>
    </xdr:from>
    <xdr:to>
      <xdr:col>34</xdr:col>
      <xdr:colOff>435477</xdr:colOff>
      <xdr:row>3</xdr:row>
      <xdr:rowOff>133445</xdr:rowOff>
    </xdr:to>
    <xdr:pic>
      <xdr:nvPicPr>
        <xdr:cNvPr id="3" name="Grafikk 2" descr="Linjepil: svak krumming">
          <a:extLst>
            <a:ext uri="{FF2B5EF4-FFF2-40B4-BE49-F238E27FC236}">
              <a16:creationId xmlns:a16="http://schemas.microsoft.com/office/drawing/2014/main" id="{C05DF3A4-87E8-462A-81A6-EA3D92D8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225519">
          <a:off x="27161988" y="267346"/>
          <a:ext cx="401880" cy="401880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23</xdr:row>
      <xdr:rowOff>83346</xdr:rowOff>
    </xdr:from>
    <xdr:to>
      <xdr:col>34</xdr:col>
      <xdr:colOff>449505</xdr:colOff>
      <xdr:row>163</xdr:row>
      <xdr:rowOff>128039</xdr:rowOff>
    </xdr:to>
    <xdr:pic>
      <xdr:nvPicPr>
        <xdr:cNvPr id="4" name="Grafikk 3" descr="Linjepil: svak krumming">
          <a:extLst>
            <a:ext uri="{FF2B5EF4-FFF2-40B4-BE49-F238E27FC236}">
              <a16:creationId xmlns:a16="http://schemas.microsoft.com/office/drawing/2014/main" id="{5AB46EF1-9F7D-47C0-87B8-A6E5D490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225519">
          <a:off x="19871531" y="4262440"/>
          <a:ext cx="401880" cy="425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16</xdr:row>
      <xdr:rowOff>25978</xdr:rowOff>
    </xdr:from>
    <xdr:to>
      <xdr:col>7</xdr:col>
      <xdr:colOff>9525</xdr:colOff>
      <xdr:row>27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88BDCF8-AC84-4699-AC72-1A82E0EBF31D}"/>
            </a:ext>
          </a:extLst>
        </xdr:cNvPr>
        <xdr:cNvSpPr txBox="1"/>
      </xdr:nvSpPr>
      <xdr:spPr>
        <a:xfrm>
          <a:off x="1514475" y="3082637"/>
          <a:ext cx="3829050" cy="206952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nbuprofil">
  <a:themeElements>
    <a:clrScheme name="NBU PROFIL">
      <a:dk1>
        <a:srgbClr val="000000"/>
      </a:dk1>
      <a:lt1>
        <a:srgbClr val="FAF8E9"/>
      </a:lt1>
      <a:dk2>
        <a:srgbClr val="3E4C2C"/>
      </a:dk2>
      <a:lt2>
        <a:srgbClr val="FAF8E9"/>
      </a:lt2>
      <a:accent1>
        <a:srgbClr val="BACF5A"/>
      </a:accent1>
      <a:accent2>
        <a:srgbClr val="CFD680"/>
      </a:accent2>
      <a:accent3>
        <a:srgbClr val="717D49"/>
      </a:accent3>
      <a:accent4>
        <a:srgbClr val="3E4C2C"/>
      </a:accent4>
      <a:accent5>
        <a:srgbClr val="C45744"/>
      </a:accent5>
      <a:accent6>
        <a:srgbClr val="D48C86"/>
      </a:accent6>
      <a:hlink>
        <a:srgbClr val="CFD680"/>
      </a:hlink>
      <a:folHlink>
        <a:srgbClr val="717D49"/>
      </a:folHlink>
    </a:clrScheme>
    <a:fontScheme name="Egendefinert 2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B146-D1FE-4022-A79E-59BFFB8DD472}">
  <sheetPr>
    <pageSetUpPr fitToPage="1"/>
  </sheetPr>
  <dimension ref="A1:AV166"/>
  <sheetViews>
    <sheetView tabSelected="1" zoomScale="80" zoomScaleNormal="80"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X176" sqref="X176"/>
    </sheetView>
  </sheetViews>
  <sheetFormatPr baseColWidth="10" defaultColWidth="10.7109375" defaultRowHeight="15" x14ac:dyDescent="0.25"/>
  <cols>
    <col min="1" max="1" width="10.140625" style="7" bestFit="1" customWidth="1"/>
    <col min="2" max="2" width="39.140625" style="1" bestFit="1" customWidth="1"/>
    <col min="3" max="3" width="7.28515625" style="2" customWidth="1"/>
    <col min="4" max="4" width="8.42578125" style="2" customWidth="1"/>
    <col min="5" max="16" width="10.7109375" style="1"/>
    <col min="17" max="24" width="10.7109375" style="1" customWidth="1"/>
    <col min="25" max="32" width="10.7109375" style="1" hidden="1" customWidth="1"/>
    <col min="33" max="16384" width="10.7109375" style="1"/>
  </cols>
  <sheetData>
    <row r="1" spans="1:39" s="3" customFormat="1" ht="14.25" customHeight="1" x14ac:dyDescent="0.25">
      <c r="A1" s="171" t="s">
        <v>4</v>
      </c>
      <c r="B1" s="173" t="s">
        <v>5</v>
      </c>
      <c r="C1" s="175" t="s">
        <v>6</v>
      </c>
      <c r="D1" s="175" t="s">
        <v>20</v>
      </c>
      <c r="E1" s="177" t="s">
        <v>7</v>
      </c>
      <c r="F1" s="178"/>
      <c r="G1" s="169" t="s">
        <v>8</v>
      </c>
      <c r="H1" s="170"/>
      <c r="I1" s="179" t="s">
        <v>9</v>
      </c>
      <c r="J1" s="180"/>
      <c r="K1" s="169" t="s">
        <v>10</v>
      </c>
      <c r="L1" s="170"/>
      <c r="M1" s="169" t="s">
        <v>61</v>
      </c>
      <c r="N1" s="170"/>
      <c r="O1" s="169" t="s">
        <v>11</v>
      </c>
      <c r="P1" s="170"/>
      <c r="Q1" s="181" t="s">
        <v>12</v>
      </c>
      <c r="R1" s="181"/>
      <c r="S1" s="169" t="s">
        <v>13</v>
      </c>
      <c r="T1" s="170"/>
      <c r="U1" s="181" t="s">
        <v>14</v>
      </c>
      <c r="V1" s="170"/>
      <c r="W1" s="184" t="s">
        <v>15</v>
      </c>
      <c r="X1" s="185"/>
      <c r="Y1" s="169"/>
      <c r="Z1" s="170"/>
      <c r="AA1" s="169"/>
      <c r="AB1" s="170"/>
      <c r="AC1" s="169"/>
      <c r="AD1" s="170"/>
      <c r="AE1" s="169"/>
      <c r="AF1" s="170"/>
      <c r="AG1" s="182" t="s">
        <v>0</v>
      </c>
      <c r="AH1" s="183" t="s">
        <v>23</v>
      </c>
    </row>
    <row r="2" spans="1:39" x14ac:dyDescent="0.25">
      <c r="A2" s="172"/>
      <c r="B2" s="174"/>
      <c r="C2" s="176"/>
      <c r="D2" s="176"/>
      <c r="E2" s="9" t="s">
        <v>2</v>
      </c>
      <c r="F2" s="10" t="s">
        <v>3</v>
      </c>
      <c r="G2" s="11" t="s">
        <v>2</v>
      </c>
      <c r="H2" s="12" t="s">
        <v>3</v>
      </c>
      <c r="I2" s="11" t="s">
        <v>2</v>
      </c>
      <c r="J2" s="11" t="s">
        <v>3</v>
      </c>
      <c r="K2" s="13" t="s">
        <v>2</v>
      </c>
      <c r="L2" s="12" t="s">
        <v>3</v>
      </c>
      <c r="M2" s="13" t="s">
        <v>2</v>
      </c>
      <c r="N2" s="12" t="s">
        <v>3</v>
      </c>
      <c r="O2" s="13" t="s">
        <v>2</v>
      </c>
      <c r="P2" s="12" t="s">
        <v>3</v>
      </c>
      <c r="Q2" s="11" t="s">
        <v>2</v>
      </c>
      <c r="R2" s="11" t="s">
        <v>3</v>
      </c>
      <c r="S2" s="13" t="s">
        <v>2</v>
      </c>
      <c r="T2" s="12" t="s">
        <v>3</v>
      </c>
      <c r="U2" s="11" t="s">
        <v>2</v>
      </c>
      <c r="V2" s="12" t="s">
        <v>3</v>
      </c>
      <c r="W2" s="14" t="s">
        <v>2</v>
      </c>
      <c r="X2" s="15" t="s">
        <v>3</v>
      </c>
      <c r="Y2" s="16" t="s">
        <v>2</v>
      </c>
      <c r="Z2" s="17" t="s">
        <v>3</v>
      </c>
      <c r="AA2" s="16" t="s">
        <v>2</v>
      </c>
      <c r="AB2" s="17" t="s">
        <v>3</v>
      </c>
      <c r="AC2" s="14" t="s">
        <v>2</v>
      </c>
      <c r="AD2" s="18" t="s">
        <v>3</v>
      </c>
      <c r="AE2" s="14" t="s">
        <v>2</v>
      </c>
      <c r="AF2" s="18" t="s">
        <v>3</v>
      </c>
      <c r="AG2" s="182"/>
      <c r="AH2" s="183"/>
    </row>
    <row r="3" spans="1:39" x14ac:dyDescent="0.25">
      <c r="A3" s="127" t="s">
        <v>45</v>
      </c>
      <c r="B3" s="71" t="s">
        <v>16</v>
      </c>
      <c r="C3" s="19"/>
      <c r="D3" s="19" t="s">
        <v>21</v>
      </c>
      <c r="E3" s="168">
        <v>8450</v>
      </c>
      <c r="F3" s="20"/>
      <c r="G3" s="168">
        <v>34250</v>
      </c>
      <c r="H3" s="21"/>
      <c r="I3" s="168">
        <v>0</v>
      </c>
      <c r="J3" s="22"/>
      <c r="K3" s="23"/>
      <c r="L3" s="21"/>
      <c r="M3" s="23"/>
      <c r="N3" s="21"/>
      <c r="O3" s="23"/>
      <c r="P3" s="21"/>
      <c r="Q3" s="22"/>
      <c r="R3" s="22"/>
      <c r="S3" s="23"/>
      <c r="T3" s="21"/>
      <c r="U3" s="22"/>
      <c r="V3" s="21"/>
      <c r="W3" s="24"/>
      <c r="X3" s="25"/>
      <c r="Y3" s="26"/>
      <c r="Z3" s="27"/>
      <c r="AA3" s="26"/>
      <c r="AB3" s="27"/>
      <c r="AC3" s="24"/>
      <c r="AD3" s="25"/>
      <c r="AE3" s="24"/>
      <c r="AF3" s="25"/>
      <c r="AG3" s="28"/>
      <c r="AH3" s="129">
        <v>4000</v>
      </c>
      <c r="AJ3" s="42"/>
      <c r="AK3" s="42"/>
      <c r="AL3" s="42"/>
      <c r="AM3" s="42"/>
    </row>
    <row r="4" spans="1:39" x14ac:dyDescent="0.25">
      <c r="A4" s="159" t="s">
        <v>67</v>
      </c>
      <c r="B4" s="29" t="s">
        <v>49</v>
      </c>
      <c r="C4" s="30">
        <v>1</v>
      </c>
      <c r="D4" s="41"/>
      <c r="E4" s="53"/>
      <c r="F4" s="54"/>
      <c r="G4" s="55">
        <v>5000</v>
      </c>
      <c r="H4" s="54"/>
      <c r="I4" s="55"/>
      <c r="J4" s="54"/>
      <c r="K4" s="55"/>
      <c r="L4" s="54">
        <v>5000</v>
      </c>
      <c r="M4" s="55"/>
      <c r="N4" s="54"/>
      <c r="O4" s="55"/>
      <c r="P4" s="54"/>
      <c r="Q4" s="55"/>
      <c r="R4" s="54"/>
      <c r="S4" s="56"/>
      <c r="T4" s="54"/>
      <c r="U4" s="55"/>
      <c r="V4" s="54"/>
      <c r="W4" s="56"/>
      <c r="X4" s="54"/>
      <c r="Y4" s="56"/>
      <c r="Z4" s="54"/>
      <c r="AA4" s="57"/>
      <c r="AB4" s="58"/>
      <c r="AC4" s="59"/>
      <c r="AD4" s="58"/>
      <c r="AE4" s="59"/>
      <c r="AF4" s="58"/>
      <c r="AG4" s="32">
        <f t="shared" ref="AG4:AG15" si="0">(E4+G4+I4+K4+M4+O4+Q4+S4+U4+W4+Y4+AA4+AC4+AE4)-(F4+H4+J4+L4+N4+P4+R4+T4+V4+X4+Z4+AB4+AD4+AF4)</f>
        <v>0</v>
      </c>
      <c r="AH4" s="45" t="str" cm="1">
        <f t="array" ref="AH4">IF(D4="x",(_xlfn.IFNA(_xlfn.IFS(F4&gt;0,F4,H4&gt;0,H4,J4&gt;0,J4),"")),"")</f>
        <v/>
      </c>
      <c r="AI4" s="49" t="s">
        <v>22</v>
      </c>
      <c r="AJ4" s="42"/>
      <c r="AK4" s="42"/>
      <c r="AL4" s="42"/>
      <c r="AM4" s="42"/>
    </row>
    <row r="5" spans="1:39" x14ac:dyDescent="0.25">
      <c r="A5" s="160" t="s">
        <v>68</v>
      </c>
      <c r="B5" s="5" t="s">
        <v>57</v>
      </c>
      <c r="C5" s="41">
        <v>2</v>
      </c>
      <c r="D5" s="41"/>
      <c r="E5" s="53"/>
      <c r="F5" s="156"/>
      <c r="G5" s="59">
        <v>12000</v>
      </c>
      <c r="H5" s="156"/>
      <c r="I5" s="56"/>
      <c r="J5" s="156"/>
      <c r="K5" s="56"/>
      <c r="L5" s="65"/>
      <c r="M5" s="56"/>
      <c r="N5" s="156">
        <v>12000</v>
      </c>
      <c r="O5" s="56"/>
      <c r="P5" s="156"/>
      <c r="Q5" s="56"/>
      <c r="R5" s="156"/>
      <c r="S5" s="53"/>
      <c r="T5" s="156"/>
      <c r="U5" s="53"/>
      <c r="V5" s="156"/>
      <c r="W5" s="53"/>
      <c r="X5" s="156"/>
      <c r="Y5" s="53"/>
      <c r="Z5" s="156"/>
      <c r="AA5" s="57"/>
      <c r="AB5" s="65"/>
      <c r="AC5" s="59"/>
      <c r="AD5" s="65"/>
      <c r="AE5" s="59"/>
      <c r="AF5" s="65"/>
      <c r="AG5" s="32">
        <f t="shared" si="0"/>
        <v>0</v>
      </c>
      <c r="AH5" s="45"/>
      <c r="AI5" s="49"/>
      <c r="AJ5" s="42"/>
      <c r="AK5" s="42"/>
      <c r="AL5" s="42"/>
      <c r="AM5" s="42"/>
    </row>
    <row r="6" spans="1:39" s="3" customFormat="1" x14ac:dyDescent="0.25">
      <c r="A6" s="130" t="s">
        <v>69</v>
      </c>
      <c r="B6" s="33" t="s">
        <v>66</v>
      </c>
      <c r="C6" s="34">
        <v>3</v>
      </c>
      <c r="D6" s="34"/>
      <c r="E6" s="60"/>
      <c r="F6" s="61"/>
      <c r="G6" s="62"/>
      <c r="H6" s="61">
        <v>4500</v>
      </c>
      <c r="I6" s="62"/>
      <c r="J6" s="61"/>
      <c r="K6" s="62"/>
      <c r="L6" s="61"/>
      <c r="M6" s="62"/>
      <c r="N6" s="61"/>
      <c r="O6" s="62">
        <v>4500</v>
      </c>
      <c r="P6" s="61"/>
      <c r="Q6" s="62"/>
      <c r="R6" s="61"/>
      <c r="S6" s="60"/>
      <c r="T6" s="61"/>
      <c r="U6" s="60"/>
      <c r="V6" s="61"/>
      <c r="W6" s="60"/>
      <c r="X6" s="61"/>
      <c r="Y6" s="60"/>
      <c r="Z6" s="61"/>
      <c r="AA6" s="57"/>
      <c r="AB6" s="63"/>
      <c r="AC6" s="64"/>
      <c r="AD6" s="63"/>
      <c r="AE6" s="64"/>
      <c r="AF6" s="63"/>
      <c r="AG6" s="32">
        <f t="shared" si="0"/>
        <v>0</v>
      </c>
      <c r="AH6" s="45" t="str" cm="1">
        <f t="array" ref="AH6">IF(D6="x",(_xlfn.IFNA(_xlfn.IFS(F6&gt;0,F6,H6&gt;0,H6,J6&gt;0,J6),"")),"")</f>
        <v/>
      </c>
      <c r="AJ6" s="44"/>
      <c r="AL6" s="43"/>
      <c r="AM6" s="43"/>
    </row>
    <row r="7" spans="1:39" x14ac:dyDescent="0.25">
      <c r="A7" s="130" t="s">
        <v>58</v>
      </c>
      <c r="B7" s="33" t="s">
        <v>46</v>
      </c>
      <c r="C7" s="41">
        <v>4</v>
      </c>
      <c r="D7" s="34"/>
      <c r="E7" s="60"/>
      <c r="F7" s="61"/>
      <c r="G7" s="62">
        <v>4000</v>
      </c>
      <c r="H7" s="61"/>
      <c r="I7" s="62"/>
      <c r="J7" s="61"/>
      <c r="K7" s="62"/>
      <c r="L7" s="61">
        <v>4000</v>
      </c>
      <c r="M7" s="62"/>
      <c r="N7" s="61"/>
      <c r="O7" s="62"/>
      <c r="P7" s="61"/>
      <c r="Q7" s="62"/>
      <c r="R7" s="61"/>
      <c r="S7" s="60"/>
      <c r="T7" s="61"/>
      <c r="U7" s="60"/>
      <c r="V7" s="61"/>
      <c r="W7" s="60"/>
      <c r="X7" s="65"/>
      <c r="Y7" s="51"/>
      <c r="Z7" s="65"/>
      <c r="AA7" s="59"/>
      <c r="AB7" s="65"/>
      <c r="AC7" s="59"/>
      <c r="AD7" s="65"/>
      <c r="AE7" s="59"/>
      <c r="AF7" s="65"/>
      <c r="AG7" s="32">
        <f t="shared" si="0"/>
        <v>0</v>
      </c>
      <c r="AH7" s="45" t="str" cm="1">
        <f t="array" ref="AH7">IF(D7="x",(_xlfn.IFNA(_xlfn.IFS(F7&gt;0,F7,H7&gt;0,H7,J7&gt;0,J7),"")),"")</f>
        <v/>
      </c>
      <c r="AJ7" s="42"/>
      <c r="AK7" s="43"/>
      <c r="AL7" s="42"/>
      <c r="AM7" s="42"/>
    </row>
    <row r="8" spans="1:39" x14ac:dyDescent="0.25">
      <c r="A8" s="161" t="s">
        <v>59</v>
      </c>
      <c r="B8" s="5" t="s">
        <v>60</v>
      </c>
      <c r="C8" s="34">
        <v>5</v>
      </c>
      <c r="D8" s="8"/>
      <c r="E8" s="51"/>
      <c r="F8" s="65"/>
      <c r="G8" s="59"/>
      <c r="H8" s="65">
        <v>900</v>
      </c>
      <c r="I8" s="59"/>
      <c r="J8" s="65"/>
      <c r="K8" s="52"/>
      <c r="L8" s="65"/>
      <c r="M8" s="59">
        <v>900</v>
      </c>
      <c r="N8" s="65"/>
      <c r="O8" s="59"/>
      <c r="P8" s="65"/>
      <c r="Q8" s="52"/>
      <c r="R8" s="65"/>
      <c r="S8" s="59"/>
      <c r="T8" s="65"/>
      <c r="U8" s="59"/>
      <c r="V8" s="65"/>
      <c r="W8" s="59"/>
      <c r="X8" s="65"/>
      <c r="Y8" s="59"/>
      <c r="Z8" s="65"/>
      <c r="AA8" s="59"/>
      <c r="AB8" s="65"/>
      <c r="AC8" s="59"/>
      <c r="AD8" s="65"/>
      <c r="AE8" s="59"/>
      <c r="AF8" s="65"/>
      <c r="AG8" s="32">
        <f t="shared" si="0"/>
        <v>0</v>
      </c>
      <c r="AH8" s="45" t="str" cm="1">
        <f t="array" ref="AH8">IF(D8="x",(_xlfn.IFNA(_xlfn.IFS(F8&gt;0,F8,H8&gt;0,H8,J8&gt;0,J8),"")),"")</f>
        <v/>
      </c>
      <c r="AJ8" s="42"/>
      <c r="AK8" s="43"/>
      <c r="AL8" s="42"/>
      <c r="AM8" s="42"/>
    </row>
    <row r="9" spans="1:39" x14ac:dyDescent="0.25">
      <c r="A9" s="161" t="s">
        <v>47</v>
      </c>
      <c r="B9" s="5" t="s">
        <v>48</v>
      </c>
      <c r="C9" s="41">
        <v>6</v>
      </c>
      <c r="D9" s="8"/>
      <c r="E9" s="59"/>
      <c r="F9" s="65"/>
      <c r="G9" s="59">
        <v>90</v>
      </c>
      <c r="H9" s="65"/>
      <c r="I9" s="59"/>
      <c r="J9" s="65"/>
      <c r="K9" s="59"/>
      <c r="L9" s="65"/>
      <c r="M9" s="59"/>
      <c r="N9" s="65"/>
      <c r="O9" s="59"/>
      <c r="P9" s="65"/>
      <c r="Q9" s="59"/>
      <c r="R9" s="65"/>
      <c r="S9" s="59"/>
      <c r="T9" s="65"/>
      <c r="U9" s="59"/>
      <c r="V9" s="65">
        <v>90</v>
      </c>
      <c r="W9" s="59"/>
      <c r="X9" s="65"/>
      <c r="Y9" s="59"/>
      <c r="Z9" s="65"/>
      <c r="AA9" s="59"/>
      <c r="AB9" s="65"/>
      <c r="AC9" s="59"/>
      <c r="AD9" s="65"/>
      <c r="AE9" s="59"/>
      <c r="AF9" s="65"/>
      <c r="AG9" s="32">
        <f t="shared" si="0"/>
        <v>0</v>
      </c>
      <c r="AH9" s="45" t="str" cm="1">
        <f t="array" ref="AH9">IF(D9="x",(_xlfn.IFNA(_xlfn.IFS(F9&gt;0,F9,H9&gt;0,H9,J9&gt;0,J9),"")),"")</f>
        <v/>
      </c>
      <c r="AJ9" s="42"/>
      <c r="AK9" s="43"/>
      <c r="AL9" s="42"/>
      <c r="AM9" s="42"/>
    </row>
    <row r="10" spans="1:39" x14ac:dyDescent="0.25">
      <c r="A10" s="162" t="s">
        <v>70</v>
      </c>
      <c r="B10" s="5" t="s">
        <v>62</v>
      </c>
      <c r="C10" s="34">
        <v>7</v>
      </c>
      <c r="D10" s="8"/>
      <c r="E10" s="59"/>
      <c r="F10" s="65"/>
      <c r="G10" s="59"/>
      <c r="H10" s="65">
        <v>1470</v>
      </c>
      <c r="I10" s="59"/>
      <c r="J10" s="65"/>
      <c r="K10" s="59"/>
      <c r="L10" s="65"/>
      <c r="M10" s="59"/>
      <c r="N10" s="65"/>
      <c r="O10" s="59">
        <v>650</v>
      </c>
      <c r="P10" s="65"/>
      <c r="Q10" s="59"/>
      <c r="R10" s="65"/>
      <c r="S10" s="59">
        <v>820</v>
      </c>
      <c r="T10" s="65"/>
      <c r="U10" s="59"/>
      <c r="V10" s="65"/>
      <c r="W10" s="59"/>
      <c r="X10" s="65"/>
      <c r="Y10" s="59"/>
      <c r="Z10" s="65"/>
      <c r="AA10" s="59"/>
      <c r="AB10" s="65"/>
      <c r="AC10" s="59"/>
      <c r="AD10" s="65"/>
      <c r="AE10" s="59"/>
      <c r="AF10" s="65"/>
      <c r="AG10" s="32">
        <f t="shared" si="0"/>
        <v>0</v>
      </c>
      <c r="AH10" s="45" t="str" cm="1">
        <f t="array" ref="AH10">IF(D10="x",(_xlfn.IFNA(_xlfn.IFS(F10&gt;0,F10,H10&gt;0,H10,J10&gt;0,J10),"")),"")</f>
        <v/>
      </c>
      <c r="AJ10" s="42"/>
      <c r="AK10" s="43"/>
      <c r="AL10" s="42"/>
      <c r="AM10" s="42"/>
    </row>
    <row r="11" spans="1:39" x14ac:dyDescent="0.25">
      <c r="A11" s="161" t="s">
        <v>71</v>
      </c>
      <c r="B11" s="5" t="s">
        <v>63</v>
      </c>
      <c r="C11" s="41">
        <v>8</v>
      </c>
      <c r="D11" s="8" t="s">
        <v>52</v>
      </c>
      <c r="E11" s="59"/>
      <c r="F11" s="65">
        <v>230</v>
      </c>
      <c r="G11" s="59"/>
      <c r="H11" s="65"/>
      <c r="I11" s="59"/>
      <c r="J11" s="65"/>
      <c r="K11" s="59"/>
      <c r="L11" s="65"/>
      <c r="M11" s="59"/>
      <c r="N11" s="65"/>
      <c r="O11" s="59"/>
      <c r="P11" s="65"/>
      <c r="Q11" s="59"/>
      <c r="R11" s="65"/>
      <c r="S11" s="59">
        <v>230</v>
      </c>
      <c r="T11" s="65"/>
      <c r="U11" s="59"/>
      <c r="V11" s="65"/>
      <c r="W11" s="59"/>
      <c r="X11" s="65"/>
      <c r="Y11" s="59"/>
      <c r="Z11" s="65"/>
      <c r="AA11" s="59"/>
      <c r="AB11" s="65"/>
      <c r="AC11" s="59"/>
      <c r="AD11" s="65"/>
      <c r="AE11" s="59"/>
      <c r="AF11" s="65"/>
      <c r="AG11" s="32">
        <f t="shared" si="0"/>
        <v>0</v>
      </c>
      <c r="AH11" s="45" cm="1">
        <f t="array" ref="AH11">IF(D11="x",(_xlfn.IFNA(_xlfn.IFS(F11&gt;0,F11,H11&gt;0,H11,J11&gt;0,J11),"")),"")</f>
        <v>230</v>
      </c>
      <c r="AJ11" s="42"/>
      <c r="AK11" s="43"/>
      <c r="AL11" s="42"/>
      <c r="AM11" s="42"/>
    </row>
    <row r="12" spans="1:39" x14ac:dyDescent="0.25">
      <c r="A12" s="161" t="s">
        <v>72</v>
      </c>
      <c r="B12" s="5" t="s">
        <v>51</v>
      </c>
      <c r="C12" s="34">
        <v>9</v>
      </c>
      <c r="D12" s="8"/>
      <c r="E12" s="59"/>
      <c r="F12" s="65"/>
      <c r="G12" s="59">
        <v>450</v>
      </c>
      <c r="H12" s="65"/>
      <c r="I12" s="59"/>
      <c r="J12" s="65"/>
      <c r="K12" s="59"/>
      <c r="L12" s="65"/>
      <c r="M12" s="59"/>
      <c r="N12" s="65"/>
      <c r="O12" s="59"/>
      <c r="P12" s="65"/>
      <c r="Q12" s="59"/>
      <c r="R12" s="65"/>
      <c r="S12" s="59"/>
      <c r="T12" s="65">
        <v>450</v>
      </c>
      <c r="U12" s="59"/>
      <c r="V12" s="65"/>
      <c r="W12" s="59"/>
      <c r="X12" s="65"/>
      <c r="Y12" s="59"/>
      <c r="Z12" s="65"/>
      <c r="AA12" s="59"/>
      <c r="AB12" s="65"/>
      <c r="AC12" s="59"/>
      <c r="AD12" s="65"/>
      <c r="AE12" s="59"/>
      <c r="AF12" s="65"/>
      <c r="AG12" s="32">
        <f t="shared" si="0"/>
        <v>0</v>
      </c>
      <c r="AH12" s="45" t="str" cm="1">
        <f t="array" ref="AH12">IF(D12="x",(_xlfn.IFNA(_xlfn.IFS(F12&gt;0,F12,H12&gt;0,H12,J12&gt;0,J12),"")),"")</f>
        <v/>
      </c>
      <c r="AJ12" s="42"/>
      <c r="AK12" s="43"/>
      <c r="AL12" s="42"/>
      <c r="AM12" s="42"/>
    </row>
    <row r="13" spans="1:39" x14ac:dyDescent="0.25">
      <c r="A13" s="161" t="s">
        <v>50</v>
      </c>
      <c r="B13" s="158" t="s">
        <v>64</v>
      </c>
      <c r="C13" s="41">
        <v>10</v>
      </c>
      <c r="D13" s="8"/>
      <c r="E13" s="59"/>
      <c r="F13" s="65">
        <v>7500</v>
      </c>
      <c r="G13" s="59">
        <v>7500</v>
      </c>
      <c r="H13" s="65"/>
      <c r="I13" s="59"/>
      <c r="J13" s="65"/>
      <c r="K13" s="59"/>
      <c r="L13" s="157"/>
      <c r="M13" s="59"/>
      <c r="N13" s="65"/>
      <c r="O13" s="59"/>
      <c r="P13" s="65"/>
      <c r="Q13" s="59"/>
      <c r="R13" s="65"/>
      <c r="S13" s="59"/>
      <c r="T13" s="65"/>
      <c r="U13" s="59"/>
      <c r="V13" s="65"/>
      <c r="W13" s="59"/>
      <c r="X13" s="65"/>
      <c r="Y13" s="59"/>
      <c r="Z13" s="65"/>
      <c r="AA13" s="59"/>
      <c r="AB13" s="65"/>
      <c r="AC13" s="59"/>
      <c r="AD13" s="65"/>
      <c r="AE13" s="59"/>
      <c r="AF13" s="65"/>
      <c r="AG13" s="32">
        <f t="shared" si="0"/>
        <v>0</v>
      </c>
      <c r="AH13" s="45" t="str" cm="1">
        <f t="array" ref="AH13">IF(D13="x",(_xlfn.IFNA(_xlfn.IFS(F13&gt;0,F13,H13&gt;0,H13,J13&gt;0,J13),"")),"")</f>
        <v/>
      </c>
      <c r="AJ13" s="42"/>
      <c r="AK13" s="43"/>
      <c r="AL13" s="42"/>
      <c r="AM13" s="42"/>
    </row>
    <row r="14" spans="1:39" x14ac:dyDescent="0.25">
      <c r="A14" s="161" t="s">
        <v>75</v>
      </c>
      <c r="B14" s="5" t="s">
        <v>74</v>
      </c>
      <c r="C14" s="34">
        <v>11</v>
      </c>
      <c r="D14" s="8"/>
      <c r="E14" s="59"/>
      <c r="F14" s="65"/>
      <c r="G14" s="59">
        <v>1000</v>
      </c>
      <c r="H14" s="65"/>
      <c r="I14" s="59"/>
      <c r="J14" s="65"/>
      <c r="K14" s="59"/>
      <c r="L14" s="65">
        <v>1000</v>
      </c>
      <c r="M14" s="59"/>
      <c r="N14" s="65"/>
      <c r="O14" s="59"/>
      <c r="P14" s="65"/>
      <c r="Q14" s="59"/>
      <c r="R14" s="65"/>
      <c r="S14" s="59"/>
      <c r="T14" s="65"/>
      <c r="U14" s="59"/>
      <c r="V14" s="65"/>
      <c r="W14" s="59"/>
      <c r="X14" s="65"/>
      <c r="Y14" s="59"/>
      <c r="Z14" s="65"/>
      <c r="AA14" s="59"/>
      <c r="AB14" s="65"/>
      <c r="AC14" s="59"/>
      <c r="AD14" s="65"/>
      <c r="AE14" s="59"/>
      <c r="AF14" s="65"/>
      <c r="AG14" s="32">
        <f t="shared" si="0"/>
        <v>0</v>
      </c>
      <c r="AH14" s="45" t="str" cm="1">
        <f t="array" ref="AH14">IF(D14="x",(_xlfn.IFNA(_xlfn.IFS(F14&gt;0,F14,H14&gt;0,H14,J14&gt;0,J14),"")),"")</f>
        <v/>
      </c>
      <c r="AJ14" s="42"/>
      <c r="AK14" s="43"/>
      <c r="AL14" s="42"/>
      <c r="AM14" s="42"/>
    </row>
    <row r="15" spans="1:39" x14ac:dyDescent="0.25">
      <c r="A15" s="161" t="s">
        <v>73</v>
      </c>
      <c r="B15" s="5" t="s">
        <v>65</v>
      </c>
      <c r="C15" s="41">
        <v>12</v>
      </c>
      <c r="D15" s="8" t="s">
        <v>52</v>
      </c>
      <c r="E15" s="59"/>
      <c r="F15" s="65"/>
      <c r="G15" s="59"/>
      <c r="H15" s="65">
        <v>3575</v>
      </c>
      <c r="I15" s="59"/>
      <c r="J15" s="65"/>
      <c r="K15" s="59"/>
      <c r="L15" s="65"/>
      <c r="M15" s="59"/>
      <c r="N15" s="65"/>
      <c r="O15" s="59"/>
      <c r="P15" s="65"/>
      <c r="Q15" s="59">
        <v>3575</v>
      </c>
      <c r="R15" s="65"/>
      <c r="S15" s="59"/>
      <c r="T15" s="65"/>
      <c r="U15" s="59"/>
      <c r="V15" s="65"/>
      <c r="W15" s="59"/>
      <c r="X15" s="65"/>
      <c r="Y15" s="59"/>
      <c r="Z15" s="65"/>
      <c r="AA15" s="59"/>
      <c r="AB15" s="65"/>
      <c r="AC15" s="59"/>
      <c r="AD15" s="65"/>
      <c r="AE15" s="59"/>
      <c r="AF15" s="65"/>
      <c r="AG15" s="32">
        <f t="shared" si="0"/>
        <v>0</v>
      </c>
      <c r="AH15" s="45" cm="1">
        <f t="array" ref="AH15">IF(D15="x",(_xlfn.IFNA(_xlfn.IFS(F15&gt;0,F15,H15&gt;0,H15,J15&gt;0,J15),"")),"")</f>
        <v>3575</v>
      </c>
      <c r="AJ15" s="42"/>
      <c r="AK15" s="43"/>
      <c r="AL15" s="42"/>
      <c r="AM15" s="42"/>
    </row>
    <row r="16" spans="1:39" x14ac:dyDescent="0.25">
      <c r="A16" s="128"/>
      <c r="B16" s="5"/>
      <c r="C16" s="34"/>
      <c r="D16" s="8"/>
      <c r="E16" s="59"/>
      <c r="F16" s="65"/>
      <c r="G16" s="59"/>
      <c r="H16" s="65"/>
      <c r="I16" s="59"/>
      <c r="J16" s="65"/>
      <c r="K16" s="59"/>
      <c r="L16" s="65"/>
      <c r="M16" s="59"/>
      <c r="N16" s="65"/>
      <c r="O16" s="59"/>
      <c r="P16" s="65"/>
      <c r="Q16" s="59"/>
      <c r="R16" s="65"/>
      <c r="S16" s="59"/>
      <c r="T16" s="65"/>
      <c r="U16" s="59"/>
      <c r="V16" s="65"/>
      <c r="W16" s="59"/>
      <c r="X16" s="65"/>
      <c r="Y16" s="59"/>
      <c r="Z16" s="65"/>
      <c r="AA16" s="59"/>
      <c r="AB16" s="65"/>
      <c r="AC16" s="59"/>
      <c r="AD16" s="65"/>
      <c r="AE16" s="59"/>
      <c r="AF16" s="65"/>
      <c r="AG16" s="32">
        <f t="shared" ref="AG16:AG70" si="1">(E16+G16+I16+K16+M16+O16+Q16+S16+U16+W16+Y16+AA16+AC16+AE16)-(F16+H16+J16+L16+N16+P16+R16+T16+V16+X16+Z16+AB16+AD16+AF16)</f>
        <v>0</v>
      </c>
      <c r="AH16" s="45" t="str" cm="1">
        <f t="array" ref="AH16">IF(D16="x",(_xlfn.IFNA(_xlfn.IFS(F16&gt;0,F16,H16&gt;0,H16,J16&gt;0,J16),"")),"")</f>
        <v/>
      </c>
      <c r="AJ16" s="42"/>
      <c r="AK16" s="43"/>
      <c r="AL16" s="42"/>
      <c r="AM16" s="42"/>
    </row>
    <row r="17" spans="1:39" x14ac:dyDescent="0.25">
      <c r="A17" s="128"/>
      <c r="B17" s="5"/>
      <c r="C17" s="41"/>
      <c r="D17" s="8"/>
      <c r="E17" s="59"/>
      <c r="F17" s="65"/>
      <c r="G17" s="59"/>
      <c r="H17" s="65"/>
      <c r="I17" s="59"/>
      <c r="J17" s="65"/>
      <c r="K17" s="59"/>
      <c r="L17" s="65"/>
      <c r="M17" s="59"/>
      <c r="N17" s="65"/>
      <c r="O17" s="59"/>
      <c r="P17" s="65"/>
      <c r="Q17" s="59"/>
      <c r="R17" s="65"/>
      <c r="S17" s="59"/>
      <c r="T17" s="65"/>
      <c r="U17" s="59"/>
      <c r="V17" s="65"/>
      <c r="W17" s="59"/>
      <c r="X17" s="65"/>
      <c r="Y17" s="59"/>
      <c r="Z17" s="65"/>
      <c r="AA17" s="59"/>
      <c r="AB17" s="65"/>
      <c r="AC17" s="59"/>
      <c r="AD17" s="65"/>
      <c r="AE17" s="59"/>
      <c r="AF17" s="65"/>
      <c r="AG17" s="32">
        <f t="shared" si="1"/>
        <v>0</v>
      </c>
      <c r="AH17" s="45" t="str" cm="1">
        <f t="array" ref="AH17">IF(D17="x",(_xlfn.IFNA(_xlfn.IFS(F17&gt;0,F17,H17&gt;0,H17,J17&gt;0,J17),"")),"")</f>
        <v/>
      </c>
      <c r="AJ17" s="42"/>
      <c r="AK17" s="42"/>
      <c r="AL17" s="42"/>
      <c r="AM17" s="42"/>
    </row>
    <row r="18" spans="1:39" x14ac:dyDescent="0.25">
      <c r="A18" s="128"/>
      <c r="B18" s="5"/>
      <c r="C18" s="34"/>
      <c r="D18" s="8"/>
      <c r="E18" s="59"/>
      <c r="F18" s="65"/>
      <c r="G18" s="59"/>
      <c r="H18" s="65"/>
      <c r="I18" s="59"/>
      <c r="J18" s="65"/>
      <c r="K18" s="59"/>
      <c r="L18" s="65"/>
      <c r="M18" s="59"/>
      <c r="N18" s="65"/>
      <c r="O18" s="59"/>
      <c r="P18" s="65"/>
      <c r="Q18" s="59"/>
      <c r="R18" s="65"/>
      <c r="S18" s="59"/>
      <c r="T18" s="65"/>
      <c r="U18" s="59"/>
      <c r="V18" s="65"/>
      <c r="W18" s="59"/>
      <c r="X18" s="65"/>
      <c r="Y18" s="59"/>
      <c r="Z18" s="65"/>
      <c r="AA18" s="59"/>
      <c r="AB18" s="65"/>
      <c r="AC18" s="59"/>
      <c r="AD18" s="65"/>
      <c r="AE18" s="59"/>
      <c r="AF18" s="65"/>
      <c r="AG18" s="32">
        <f t="shared" si="1"/>
        <v>0</v>
      </c>
      <c r="AH18" s="45" t="str" cm="1">
        <f t="array" ref="AH18">IF(D18="x",(_xlfn.IFNA(_xlfn.IFS(F18&gt;0,F18,H18&gt;0,H18,J18&gt;0,J18),"")),"")</f>
        <v/>
      </c>
      <c r="AJ18" s="42"/>
      <c r="AK18" s="42"/>
      <c r="AL18" s="42"/>
      <c r="AM18" s="42"/>
    </row>
    <row r="19" spans="1:39" x14ac:dyDescent="0.25">
      <c r="A19" s="128"/>
      <c r="B19" s="5"/>
      <c r="C19" s="41"/>
      <c r="D19" s="8"/>
      <c r="E19" s="59"/>
      <c r="F19" s="65"/>
      <c r="G19" s="59"/>
      <c r="H19" s="65"/>
      <c r="I19" s="59"/>
      <c r="J19" s="65"/>
      <c r="K19" s="59"/>
      <c r="L19" s="65"/>
      <c r="M19" s="59"/>
      <c r="N19" s="65"/>
      <c r="O19" s="59"/>
      <c r="P19" s="65"/>
      <c r="Q19" s="59"/>
      <c r="R19" s="65"/>
      <c r="S19" s="59"/>
      <c r="T19" s="65"/>
      <c r="U19" s="59"/>
      <c r="V19" s="65"/>
      <c r="W19" s="59"/>
      <c r="X19" s="65"/>
      <c r="Y19" s="59"/>
      <c r="Z19" s="65"/>
      <c r="AA19" s="59"/>
      <c r="AB19" s="65"/>
      <c r="AC19" s="59"/>
      <c r="AD19" s="65"/>
      <c r="AE19" s="59"/>
      <c r="AF19" s="65"/>
      <c r="AG19" s="32">
        <f t="shared" si="1"/>
        <v>0</v>
      </c>
      <c r="AH19" s="45" t="str" cm="1">
        <f t="array" ref="AH19">IF(D19="x",(_xlfn.IFNA(_xlfn.IFS(F19&gt;0,F19,H19&gt;0,H19,J19&gt;0,J19),"")),"")</f>
        <v/>
      </c>
      <c r="AJ19" s="42"/>
      <c r="AK19" s="42"/>
      <c r="AL19" s="42"/>
      <c r="AM19" s="42"/>
    </row>
    <row r="20" spans="1:39" x14ac:dyDescent="0.25">
      <c r="A20" s="4"/>
      <c r="B20" s="5"/>
      <c r="C20" s="8"/>
      <c r="D20" s="8"/>
      <c r="E20" s="59"/>
      <c r="F20" s="65"/>
      <c r="G20" s="59"/>
      <c r="H20" s="65"/>
      <c r="I20" s="59"/>
      <c r="J20" s="65"/>
      <c r="K20" s="59"/>
      <c r="L20" s="65"/>
      <c r="M20" s="59"/>
      <c r="N20" s="65"/>
      <c r="O20" s="59"/>
      <c r="P20" s="65"/>
      <c r="Q20" s="59"/>
      <c r="R20" s="65"/>
      <c r="S20" s="59"/>
      <c r="T20" s="65"/>
      <c r="U20" s="59"/>
      <c r="V20" s="65"/>
      <c r="W20" s="59"/>
      <c r="X20" s="65"/>
      <c r="Y20" s="59"/>
      <c r="Z20" s="65"/>
      <c r="AA20" s="59"/>
      <c r="AB20" s="65"/>
      <c r="AC20" s="59"/>
      <c r="AD20" s="65"/>
      <c r="AE20" s="59"/>
      <c r="AF20" s="65"/>
      <c r="AG20" s="32">
        <f t="shared" si="1"/>
        <v>0</v>
      </c>
      <c r="AH20" s="45" t="str" cm="1">
        <f t="array" ref="AH20">IF(D20="x",(_xlfn.IFNA(_xlfn.IFS(F20&gt;0,F20,H20&gt;0,H20,J20&gt;0,J20),"")),"")</f>
        <v/>
      </c>
      <c r="AJ20" s="42"/>
      <c r="AK20" s="42"/>
      <c r="AL20" s="42"/>
      <c r="AM20" s="42"/>
    </row>
    <row r="21" spans="1:39" x14ac:dyDescent="0.25">
      <c r="A21" s="4"/>
      <c r="B21" s="5"/>
      <c r="C21" s="8"/>
      <c r="D21" s="8"/>
      <c r="E21" s="59"/>
      <c r="F21" s="65"/>
      <c r="G21" s="59"/>
      <c r="H21" s="65"/>
      <c r="I21" s="59"/>
      <c r="J21" s="65"/>
      <c r="K21" s="59"/>
      <c r="L21" s="65"/>
      <c r="M21" s="59"/>
      <c r="N21" s="65"/>
      <c r="O21" s="59"/>
      <c r="P21" s="65"/>
      <c r="Q21" s="59"/>
      <c r="R21" s="65"/>
      <c r="S21" s="59"/>
      <c r="T21" s="65"/>
      <c r="U21" s="59"/>
      <c r="V21" s="65"/>
      <c r="W21" s="59"/>
      <c r="X21" s="65"/>
      <c r="Y21" s="59"/>
      <c r="Z21" s="65"/>
      <c r="AA21" s="59"/>
      <c r="AB21" s="65"/>
      <c r="AC21" s="59"/>
      <c r="AD21" s="65"/>
      <c r="AE21" s="59"/>
      <c r="AF21" s="65"/>
      <c r="AG21" s="32">
        <f t="shared" si="1"/>
        <v>0</v>
      </c>
      <c r="AH21" s="45" t="str" cm="1">
        <f t="array" ref="AH21">IF(D21="x",(_xlfn.IFNA(_xlfn.IFS(F21&gt;0,F21,H21&gt;0,H21,J21&gt;0,J21),"")),"")</f>
        <v/>
      </c>
      <c r="AJ21" s="42"/>
      <c r="AK21" s="42"/>
      <c r="AL21" s="42"/>
      <c r="AM21" s="42"/>
    </row>
    <row r="22" spans="1:39" x14ac:dyDescent="0.25">
      <c r="A22" s="4"/>
      <c r="B22" s="5"/>
      <c r="C22" s="8"/>
      <c r="D22" s="8"/>
      <c r="E22" s="59"/>
      <c r="F22" s="65"/>
      <c r="G22" s="59"/>
      <c r="H22" s="65"/>
      <c r="I22" s="59"/>
      <c r="J22" s="65"/>
      <c r="K22" s="59"/>
      <c r="L22" s="65"/>
      <c r="M22" s="59"/>
      <c r="N22" s="65"/>
      <c r="O22" s="59"/>
      <c r="P22" s="65"/>
      <c r="Q22" s="59"/>
      <c r="R22" s="65"/>
      <c r="S22" s="59"/>
      <c r="T22" s="65"/>
      <c r="U22" s="59"/>
      <c r="V22" s="65"/>
      <c r="W22" s="59"/>
      <c r="X22" s="65"/>
      <c r="Y22" s="59"/>
      <c r="Z22" s="65"/>
      <c r="AA22" s="59"/>
      <c r="AB22" s="65"/>
      <c r="AC22" s="59"/>
      <c r="AD22" s="65"/>
      <c r="AE22" s="59"/>
      <c r="AF22" s="65"/>
      <c r="AG22" s="32">
        <f t="shared" si="1"/>
        <v>0</v>
      </c>
      <c r="AH22" s="45" t="str" cm="1">
        <f t="array" ref="AH22">IF(D22="x",(_xlfn.IFNA(_xlfn.IFS(F22&gt;0,F22,H22&gt;0,H22,J22&gt;0,J22),"")),"")</f>
        <v/>
      </c>
      <c r="AJ22" s="42"/>
      <c r="AK22" s="42"/>
      <c r="AL22" s="42"/>
      <c r="AM22" s="42"/>
    </row>
    <row r="23" spans="1:39" x14ac:dyDescent="0.25">
      <c r="A23" s="4"/>
      <c r="B23" s="5"/>
      <c r="C23" s="8"/>
      <c r="D23" s="8"/>
      <c r="E23" s="59"/>
      <c r="F23" s="65"/>
      <c r="G23" s="59"/>
      <c r="H23" s="65"/>
      <c r="I23" s="59"/>
      <c r="J23" s="65"/>
      <c r="K23" s="59"/>
      <c r="L23" s="65"/>
      <c r="M23" s="59"/>
      <c r="N23" s="65"/>
      <c r="O23" s="59"/>
      <c r="P23" s="65"/>
      <c r="Q23" s="59"/>
      <c r="R23" s="65"/>
      <c r="S23" s="59"/>
      <c r="T23" s="65"/>
      <c r="U23" s="59"/>
      <c r="V23" s="65"/>
      <c r="W23" s="59"/>
      <c r="X23" s="65"/>
      <c r="Y23" s="59"/>
      <c r="Z23" s="65"/>
      <c r="AA23" s="59"/>
      <c r="AB23" s="65"/>
      <c r="AC23" s="59"/>
      <c r="AD23" s="65"/>
      <c r="AE23" s="59"/>
      <c r="AF23" s="65"/>
      <c r="AG23" s="32">
        <f t="shared" si="1"/>
        <v>0</v>
      </c>
      <c r="AH23" s="45" t="str" cm="1">
        <f t="array" ref="AH23">IF(D23="x",(_xlfn.IFNA(_xlfn.IFS(F23&gt;0,F23,H23&gt;0,H23,J23&gt;0,J23),"")),"")</f>
        <v/>
      </c>
    </row>
    <row r="24" spans="1:39" x14ac:dyDescent="0.25">
      <c r="A24" s="38"/>
      <c r="B24" s="39"/>
      <c r="C24" s="40"/>
      <c r="D24" s="40"/>
      <c r="E24" s="59"/>
      <c r="F24" s="65"/>
      <c r="G24" s="59"/>
      <c r="H24" s="65"/>
      <c r="I24" s="59"/>
      <c r="J24" s="65"/>
      <c r="K24" s="59"/>
      <c r="L24" s="65"/>
      <c r="M24" s="59"/>
      <c r="N24" s="65"/>
      <c r="O24" s="59"/>
      <c r="P24" s="65"/>
      <c r="Q24" s="59"/>
      <c r="R24" s="65"/>
      <c r="S24" s="59"/>
      <c r="T24" s="65"/>
      <c r="U24" s="59"/>
      <c r="V24" s="65"/>
      <c r="W24" s="59"/>
      <c r="X24" s="65"/>
      <c r="Y24" s="59"/>
      <c r="Z24" s="65"/>
      <c r="AA24" s="59"/>
      <c r="AB24" s="65"/>
      <c r="AC24" s="59"/>
      <c r="AD24" s="65"/>
      <c r="AE24" s="59"/>
      <c r="AF24" s="65"/>
      <c r="AG24" s="35">
        <f t="shared" si="1"/>
        <v>0</v>
      </c>
      <c r="AH24" s="48" t="str" cm="1">
        <f t="array" ref="AH24">IF(D24="x",(_xlfn.IFNA(_xlfn.IFS(F24&gt;0,F24,H24&gt;0,H24,J24&gt;0,J24),"")),"")</f>
        <v/>
      </c>
    </row>
    <row r="25" spans="1:39" hidden="1" x14ac:dyDescent="0.25">
      <c r="A25" s="4"/>
      <c r="B25" s="5"/>
      <c r="C25" s="8"/>
      <c r="D25" s="8"/>
      <c r="E25" s="59"/>
      <c r="F25" s="65"/>
      <c r="G25" s="59"/>
      <c r="H25" s="65"/>
      <c r="I25" s="59"/>
      <c r="J25" s="65"/>
      <c r="K25" s="59"/>
      <c r="L25" s="65"/>
      <c r="M25" s="59"/>
      <c r="N25" s="65"/>
      <c r="O25" s="59"/>
      <c r="P25" s="65"/>
      <c r="Q25" s="59"/>
      <c r="R25" s="65"/>
      <c r="S25" s="59"/>
      <c r="T25" s="65"/>
      <c r="U25" s="59"/>
      <c r="V25" s="65"/>
      <c r="W25" s="59"/>
      <c r="X25" s="65"/>
      <c r="Y25" s="59"/>
      <c r="Z25" s="65"/>
      <c r="AA25" s="59"/>
      <c r="AB25" s="65"/>
      <c r="AC25" s="59"/>
      <c r="AD25" s="65"/>
      <c r="AE25" s="59"/>
      <c r="AF25" s="65"/>
      <c r="AG25" s="32">
        <f t="shared" si="1"/>
        <v>0</v>
      </c>
      <c r="AH25" s="45" t="str" cm="1">
        <f t="array" ref="AH25">IF(D25="x",(_xlfn.IFNA(_xlfn.IFS(F25&gt;0,F25,H25&gt;0,H25,J25&gt;0,J25),"")),"")</f>
        <v/>
      </c>
    </row>
    <row r="26" spans="1:39" hidden="1" x14ac:dyDescent="0.25">
      <c r="A26" s="4"/>
      <c r="B26" s="5"/>
      <c r="C26" s="8"/>
      <c r="D26" s="8"/>
      <c r="E26" s="59"/>
      <c r="F26" s="65"/>
      <c r="G26" s="59"/>
      <c r="H26" s="65"/>
      <c r="I26" s="59"/>
      <c r="J26" s="65"/>
      <c r="K26" s="59"/>
      <c r="L26" s="65"/>
      <c r="M26" s="59"/>
      <c r="N26" s="65"/>
      <c r="O26" s="59"/>
      <c r="P26" s="65"/>
      <c r="Q26" s="59"/>
      <c r="R26" s="65"/>
      <c r="S26" s="59"/>
      <c r="T26" s="65"/>
      <c r="U26" s="59"/>
      <c r="V26" s="65"/>
      <c r="W26" s="59"/>
      <c r="X26" s="65"/>
      <c r="Y26" s="59"/>
      <c r="Z26" s="65"/>
      <c r="AA26" s="59"/>
      <c r="AB26" s="65"/>
      <c r="AC26" s="59"/>
      <c r="AD26" s="65"/>
      <c r="AE26" s="59"/>
      <c r="AF26" s="65"/>
      <c r="AG26" s="32">
        <f t="shared" si="1"/>
        <v>0</v>
      </c>
      <c r="AH26" s="45" t="str" cm="1">
        <f t="array" ref="AH26">IF(D26="x",(_xlfn.IFNA(_xlfn.IFS(F26&gt;0,F26,H26&gt;0,H26,J26&gt;0,J26),"")),"")</f>
        <v/>
      </c>
    </row>
    <row r="27" spans="1:39" hidden="1" x14ac:dyDescent="0.25">
      <c r="A27" s="4"/>
      <c r="B27" s="5"/>
      <c r="C27" s="8"/>
      <c r="D27" s="8"/>
      <c r="E27" s="59"/>
      <c r="F27" s="65"/>
      <c r="G27" s="59"/>
      <c r="H27" s="65"/>
      <c r="I27" s="59"/>
      <c r="J27" s="65"/>
      <c r="K27" s="59"/>
      <c r="L27" s="65"/>
      <c r="M27" s="59"/>
      <c r="N27" s="65"/>
      <c r="O27" s="59"/>
      <c r="P27" s="65"/>
      <c r="Q27" s="59"/>
      <c r="R27" s="65"/>
      <c r="S27" s="59"/>
      <c r="T27" s="65"/>
      <c r="U27" s="59"/>
      <c r="V27" s="65"/>
      <c r="W27" s="59"/>
      <c r="X27" s="65"/>
      <c r="Y27" s="59"/>
      <c r="Z27" s="65"/>
      <c r="AA27" s="59"/>
      <c r="AB27" s="65"/>
      <c r="AC27" s="59"/>
      <c r="AD27" s="65"/>
      <c r="AE27" s="59"/>
      <c r="AF27" s="65"/>
      <c r="AG27" s="32">
        <f t="shared" si="1"/>
        <v>0</v>
      </c>
      <c r="AH27" s="45" t="str" cm="1">
        <f t="array" ref="AH27">IF(D27="x",(_xlfn.IFNA(_xlfn.IFS(F27&gt;0,F27,H27&gt;0,H27,J27&gt;0,J27),"")),"")</f>
        <v/>
      </c>
    </row>
    <row r="28" spans="1:39" hidden="1" x14ac:dyDescent="0.25">
      <c r="A28" s="4"/>
      <c r="B28" s="5"/>
      <c r="C28" s="8"/>
      <c r="D28" s="8"/>
      <c r="E28" s="59"/>
      <c r="F28" s="65"/>
      <c r="G28" s="59"/>
      <c r="H28" s="65"/>
      <c r="I28" s="59"/>
      <c r="J28" s="65"/>
      <c r="K28" s="59"/>
      <c r="L28" s="65"/>
      <c r="M28" s="59"/>
      <c r="N28" s="65"/>
      <c r="O28" s="59"/>
      <c r="P28" s="65"/>
      <c r="Q28" s="59"/>
      <c r="R28" s="65"/>
      <c r="S28" s="59"/>
      <c r="T28" s="65"/>
      <c r="U28" s="59"/>
      <c r="V28" s="65"/>
      <c r="W28" s="59"/>
      <c r="X28" s="65"/>
      <c r="Y28" s="59"/>
      <c r="Z28" s="65"/>
      <c r="AA28" s="59"/>
      <c r="AB28" s="65"/>
      <c r="AC28" s="59"/>
      <c r="AD28" s="65"/>
      <c r="AE28" s="59"/>
      <c r="AF28" s="65"/>
      <c r="AG28" s="32">
        <f t="shared" si="1"/>
        <v>0</v>
      </c>
      <c r="AH28" s="45" t="str" cm="1">
        <f t="array" ref="AH28">IF(D28="x",(_xlfn.IFNA(_xlfn.IFS(F28&gt;0,F28,H28&gt;0,H28,J28&gt;0,J28),"")),"")</f>
        <v/>
      </c>
    </row>
    <row r="29" spans="1:39" hidden="1" x14ac:dyDescent="0.25">
      <c r="A29" s="4"/>
      <c r="B29" s="5"/>
      <c r="C29" s="8"/>
      <c r="D29" s="8"/>
      <c r="E29" s="59"/>
      <c r="F29" s="65"/>
      <c r="G29" s="59"/>
      <c r="H29" s="65"/>
      <c r="I29" s="59"/>
      <c r="J29" s="65"/>
      <c r="K29" s="59"/>
      <c r="L29" s="65"/>
      <c r="M29" s="59"/>
      <c r="N29" s="65"/>
      <c r="O29" s="59"/>
      <c r="P29" s="65"/>
      <c r="Q29" s="59"/>
      <c r="R29" s="65"/>
      <c r="S29" s="59"/>
      <c r="T29" s="65"/>
      <c r="U29" s="59"/>
      <c r="V29" s="65"/>
      <c r="W29" s="59"/>
      <c r="X29" s="65"/>
      <c r="Y29" s="59"/>
      <c r="Z29" s="65"/>
      <c r="AA29" s="59"/>
      <c r="AB29" s="65"/>
      <c r="AC29" s="59"/>
      <c r="AD29" s="65"/>
      <c r="AE29" s="59"/>
      <c r="AF29" s="65"/>
      <c r="AG29" s="32">
        <f t="shared" si="1"/>
        <v>0</v>
      </c>
      <c r="AH29" s="45" t="str" cm="1">
        <f t="array" ref="AH29">IF(D29="x",(_xlfn.IFNA(_xlfn.IFS(F29&gt;0,F29,H29&gt;0,H29,J29&gt;0,J29),"")),"")</f>
        <v/>
      </c>
    </row>
    <row r="30" spans="1:39" hidden="1" x14ac:dyDescent="0.25">
      <c r="A30" s="4"/>
      <c r="B30" s="5"/>
      <c r="C30" s="8"/>
      <c r="D30" s="8"/>
      <c r="E30" s="59"/>
      <c r="F30" s="65"/>
      <c r="G30" s="59"/>
      <c r="H30" s="65"/>
      <c r="I30" s="59"/>
      <c r="J30" s="65"/>
      <c r="K30" s="59"/>
      <c r="L30" s="65"/>
      <c r="M30" s="59"/>
      <c r="N30" s="65"/>
      <c r="O30" s="59"/>
      <c r="P30" s="65"/>
      <c r="Q30" s="59"/>
      <c r="R30" s="65"/>
      <c r="S30" s="59"/>
      <c r="T30" s="65"/>
      <c r="U30" s="59"/>
      <c r="V30" s="65"/>
      <c r="W30" s="59"/>
      <c r="X30" s="65"/>
      <c r="Y30" s="59"/>
      <c r="Z30" s="65"/>
      <c r="AA30" s="59"/>
      <c r="AB30" s="65"/>
      <c r="AC30" s="59"/>
      <c r="AD30" s="65"/>
      <c r="AE30" s="59"/>
      <c r="AF30" s="65"/>
      <c r="AG30" s="32">
        <f t="shared" si="1"/>
        <v>0</v>
      </c>
      <c r="AH30" s="45" t="str" cm="1">
        <f t="array" ref="AH30">IF(D30="x",(_xlfn.IFNA(_xlfn.IFS(F30&gt;0,F30,H30&gt;0,H30,J30&gt;0,J30),"")),"")</f>
        <v/>
      </c>
    </row>
    <row r="31" spans="1:39" hidden="1" x14ac:dyDescent="0.25">
      <c r="A31" s="4"/>
      <c r="B31" s="5"/>
      <c r="C31" s="8"/>
      <c r="D31" s="8"/>
      <c r="E31" s="59"/>
      <c r="F31" s="65"/>
      <c r="G31" s="59"/>
      <c r="H31" s="65"/>
      <c r="I31" s="59"/>
      <c r="J31" s="65"/>
      <c r="K31" s="59"/>
      <c r="L31" s="65"/>
      <c r="M31" s="59"/>
      <c r="N31" s="65"/>
      <c r="O31" s="59"/>
      <c r="P31" s="65"/>
      <c r="Q31" s="59"/>
      <c r="R31" s="65"/>
      <c r="S31" s="59"/>
      <c r="T31" s="65"/>
      <c r="U31" s="59"/>
      <c r="V31" s="65"/>
      <c r="W31" s="59"/>
      <c r="X31" s="65"/>
      <c r="Y31" s="59"/>
      <c r="Z31" s="65"/>
      <c r="AA31" s="59"/>
      <c r="AB31" s="65"/>
      <c r="AC31" s="59"/>
      <c r="AD31" s="65"/>
      <c r="AE31" s="59"/>
      <c r="AF31" s="65"/>
      <c r="AG31" s="32">
        <f t="shared" si="1"/>
        <v>0</v>
      </c>
      <c r="AH31" s="45" t="str" cm="1">
        <f t="array" ref="AH31">IF(D31="x",(_xlfn.IFNA(_xlfn.IFS(F31&gt;0,F31,H31&gt;0,H31,J31&gt;0,J31),"")),"")</f>
        <v/>
      </c>
    </row>
    <row r="32" spans="1:39" hidden="1" x14ac:dyDescent="0.25">
      <c r="A32" s="4"/>
      <c r="B32" s="5"/>
      <c r="C32" s="8"/>
      <c r="D32" s="8"/>
      <c r="E32" s="59"/>
      <c r="F32" s="65"/>
      <c r="G32" s="59"/>
      <c r="H32" s="65"/>
      <c r="I32" s="59"/>
      <c r="J32" s="65"/>
      <c r="K32" s="59"/>
      <c r="L32" s="65"/>
      <c r="M32" s="59"/>
      <c r="N32" s="65"/>
      <c r="O32" s="59"/>
      <c r="P32" s="65"/>
      <c r="Q32" s="59"/>
      <c r="R32" s="65"/>
      <c r="S32" s="59"/>
      <c r="T32" s="65"/>
      <c r="U32" s="59"/>
      <c r="V32" s="65"/>
      <c r="W32" s="59"/>
      <c r="X32" s="65"/>
      <c r="Y32" s="59"/>
      <c r="Z32" s="65"/>
      <c r="AA32" s="59"/>
      <c r="AB32" s="65"/>
      <c r="AC32" s="59"/>
      <c r="AD32" s="65"/>
      <c r="AE32" s="59"/>
      <c r="AF32" s="65"/>
      <c r="AG32" s="32">
        <f t="shared" si="1"/>
        <v>0</v>
      </c>
      <c r="AH32" s="45" t="str" cm="1">
        <f t="array" ref="AH32">IF(D32="x",(_xlfn.IFNA(_xlfn.IFS(F32&gt;0,F32,H32&gt;0,H32,J32&gt;0,J32),"")),"")</f>
        <v/>
      </c>
    </row>
    <row r="33" spans="1:34" hidden="1" x14ac:dyDescent="0.25">
      <c r="A33" s="4"/>
      <c r="B33" s="5"/>
      <c r="C33" s="8"/>
      <c r="D33" s="8"/>
      <c r="E33" s="59"/>
      <c r="F33" s="65"/>
      <c r="G33" s="59"/>
      <c r="H33" s="65"/>
      <c r="I33" s="59"/>
      <c r="J33" s="65"/>
      <c r="K33" s="59"/>
      <c r="L33" s="65"/>
      <c r="M33" s="59"/>
      <c r="N33" s="65"/>
      <c r="O33" s="59"/>
      <c r="P33" s="65"/>
      <c r="Q33" s="59"/>
      <c r="R33" s="65"/>
      <c r="S33" s="59"/>
      <c r="T33" s="65"/>
      <c r="U33" s="59"/>
      <c r="V33" s="65"/>
      <c r="W33" s="59"/>
      <c r="X33" s="65"/>
      <c r="Y33" s="59"/>
      <c r="Z33" s="65"/>
      <c r="AA33" s="59"/>
      <c r="AB33" s="65"/>
      <c r="AC33" s="59"/>
      <c r="AD33" s="65"/>
      <c r="AE33" s="59"/>
      <c r="AF33" s="65"/>
      <c r="AG33" s="32">
        <f t="shared" si="1"/>
        <v>0</v>
      </c>
      <c r="AH33" s="45" t="str" cm="1">
        <f t="array" ref="AH33">IF(D33="x",(_xlfn.IFNA(_xlfn.IFS(F33&gt;0,F33,H33&gt;0,H33,J33&gt;0,J33),"")),"")</f>
        <v/>
      </c>
    </row>
    <row r="34" spans="1:34" hidden="1" x14ac:dyDescent="0.25">
      <c r="A34" s="4"/>
      <c r="B34" s="5"/>
      <c r="C34" s="8"/>
      <c r="D34" s="8"/>
      <c r="E34" s="59"/>
      <c r="F34" s="65"/>
      <c r="G34" s="59"/>
      <c r="H34" s="65"/>
      <c r="I34" s="59"/>
      <c r="J34" s="65"/>
      <c r="K34" s="59"/>
      <c r="L34" s="65"/>
      <c r="M34" s="59"/>
      <c r="N34" s="65"/>
      <c r="O34" s="59"/>
      <c r="P34" s="65"/>
      <c r="Q34" s="59"/>
      <c r="R34" s="65"/>
      <c r="S34" s="59"/>
      <c r="T34" s="65"/>
      <c r="U34" s="59"/>
      <c r="V34" s="65"/>
      <c r="W34" s="59"/>
      <c r="X34" s="65"/>
      <c r="Y34" s="59"/>
      <c r="Z34" s="65"/>
      <c r="AA34" s="59"/>
      <c r="AB34" s="65"/>
      <c r="AC34" s="59"/>
      <c r="AD34" s="65"/>
      <c r="AE34" s="59"/>
      <c r="AF34" s="65"/>
      <c r="AG34" s="32">
        <f t="shared" si="1"/>
        <v>0</v>
      </c>
      <c r="AH34" s="45" t="str" cm="1">
        <f t="array" ref="AH34">IF(D34="x",(_xlfn.IFNA(_xlfn.IFS(F34&gt;0,F34,H34&gt;0,H34,J34&gt;0,J34),"")),"")</f>
        <v/>
      </c>
    </row>
    <row r="35" spans="1:34" hidden="1" x14ac:dyDescent="0.25">
      <c r="A35" s="4"/>
      <c r="B35" s="5"/>
      <c r="C35" s="8"/>
      <c r="D35" s="8"/>
      <c r="E35" s="59"/>
      <c r="F35" s="65"/>
      <c r="G35" s="59"/>
      <c r="H35" s="65"/>
      <c r="I35" s="59"/>
      <c r="J35" s="65"/>
      <c r="K35" s="59"/>
      <c r="L35" s="65"/>
      <c r="M35" s="59"/>
      <c r="N35" s="65"/>
      <c r="O35" s="59"/>
      <c r="P35" s="65"/>
      <c r="Q35" s="59"/>
      <c r="R35" s="65"/>
      <c r="S35" s="59"/>
      <c r="T35" s="65"/>
      <c r="U35" s="59"/>
      <c r="V35" s="65"/>
      <c r="W35" s="59"/>
      <c r="X35" s="65"/>
      <c r="Y35" s="59"/>
      <c r="Z35" s="65"/>
      <c r="AA35" s="59"/>
      <c r="AB35" s="65"/>
      <c r="AC35" s="59"/>
      <c r="AD35" s="65"/>
      <c r="AE35" s="59"/>
      <c r="AF35" s="65"/>
      <c r="AG35" s="32">
        <f t="shared" si="1"/>
        <v>0</v>
      </c>
      <c r="AH35" s="45" t="str" cm="1">
        <f t="array" ref="AH35">IF(D35="x",(_xlfn.IFNA(_xlfn.IFS(F35&gt;0,F35,H35&gt;0,H35,J35&gt;0,J35),"")),"")</f>
        <v/>
      </c>
    </row>
    <row r="36" spans="1:34" hidden="1" x14ac:dyDescent="0.25">
      <c r="A36" s="4"/>
      <c r="B36" s="5"/>
      <c r="C36" s="8"/>
      <c r="D36" s="8"/>
      <c r="E36" s="59"/>
      <c r="F36" s="65"/>
      <c r="G36" s="59"/>
      <c r="H36" s="65"/>
      <c r="I36" s="59"/>
      <c r="J36" s="65"/>
      <c r="K36" s="59"/>
      <c r="L36" s="65"/>
      <c r="M36" s="59"/>
      <c r="N36" s="65"/>
      <c r="O36" s="59"/>
      <c r="P36" s="65"/>
      <c r="Q36" s="59"/>
      <c r="R36" s="65"/>
      <c r="S36" s="59"/>
      <c r="T36" s="65"/>
      <c r="U36" s="59"/>
      <c r="V36" s="65"/>
      <c r="W36" s="59"/>
      <c r="X36" s="65"/>
      <c r="Y36" s="59"/>
      <c r="Z36" s="65"/>
      <c r="AA36" s="59"/>
      <c r="AB36" s="65"/>
      <c r="AC36" s="59"/>
      <c r="AD36" s="65"/>
      <c r="AE36" s="59"/>
      <c r="AF36" s="65"/>
      <c r="AG36" s="32">
        <f t="shared" si="1"/>
        <v>0</v>
      </c>
      <c r="AH36" s="45" t="str" cm="1">
        <f t="array" ref="AH36">IF(D36="x",(_xlfn.IFNA(_xlfn.IFS(F36&gt;0,F36,H36&gt;0,H36,J36&gt;0,J36),"")),"")</f>
        <v/>
      </c>
    </row>
    <row r="37" spans="1:34" hidden="1" x14ac:dyDescent="0.25">
      <c r="A37" s="4"/>
      <c r="B37" s="5"/>
      <c r="C37" s="8"/>
      <c r="D37" s="8"/>
      <c r="E37" s="59"/>
      <c r="F37" s="65"/>
      <c r="G37" s="59"/>
      <c r="H37" s="65"/>
      <c r="I37" s="59"/>
      <c r="J37" s="65"/>
      <c r="K37" s="59"/>
      <c r="L37" s="65"/>
      <c r="M37" s="59"/>
      <c r="N37" s="65"/>
      <c r="O37" s="59"/>
      <c r="P37" s="65"/>
      <c r="Q37" s="59"/>
      <c r="R37" s="65"/>
      <c r="S37" s="59"/>
      <c r="T37" s="65"/>
      <c r="U37" s="59"/>
      <c r="V37" s="65"/>
      <c r="W37" s="59"/>
      <c r="X37" s="65"/>
      <c r="Y37" s="59"/>
      <c r="Z37" s="65"/>
      <c r="AA37" s="59"/>
      <c r="AB37" s="65"/>
      <c r="AC37" s="59"/>
      <c r="AD37" s="65"/>
      <c r="AE37" s="59"/>
      <c r="AF37" s="65"/>
      <c r="AG37" s="32">
        <f t="shared" si="1"/>
        <v>0</v>
      </c>
      <c r="AH37" s="45" t="str" cm="1">
        <f t="array" ref="AH37">IF(D37="x",(_xlfn.IFNA(_xlfn.IFS(F37&gt;0,F37,H37&gt;0,H37,J37&gt;0,J37),"")),"")</f>
        <v/>
      </c>
    </row>
    <row r="38" spans="1:34" hidden="1" x14ac:dyDescent="0.25">
      <c r="A38" s="4"/>
      <c r="B38" s="5"/>
      <c r="C38" s="8"/>
      <c r="D38" s="8"/>
      <c r="E38" s="59"/>
      <c r="F38" s="65"/>
      <c r="G38" s="59"/>
      <c r="H38" s="65"/>
      <c r="I38" s="59"/>
      <c r="J38" s="65"/>
      <c r="K38" s="59"/>
      <c r="L38" s="65"/>
      <c r="M38" s="59"/>
      <c r="N38" s="65"/>
      <c r="O38" s="59"/>
      <c r="P38" s="65"/>
      <c r="Q38" s="59"/>
      <c r="R38" s="65"/>
      <c r="S38" s="59"/>
      <c r="T38" s="65"/>
      <c r="U38" s="59"/>
      <c r="V38" s="65"/>
      <c r="W38" s="59"/>
      <c r="X38" s="65"/>
      <c r="Y38" s="59"/>
      <c r="Z38" s="65"/>
      <c r="AA38" s="59"/>
      <c r="AB38" s="65"/>
      <c r="AC38" s="59"/>
      <c r="AD38" s="65"/>
      <c r="AE38" s="59"/>
      <c r="AF38" s="65"/>
      <c r="AG38" s="32">
        <f t="shared" si="1"/>
        <v>0</v>
      </c>
      <c r="AH38" s="45" t="str" cm="1">
        <f t="array" ref="AH38">IF(D38="x",(_xlfn.IFNA(_xlfn.IFS(F38&gt;0,F38,H38&gt;0,H38,J38&gt;0,J38),"")),"")</f>
        <v/>
      </c>
    </row>
    <row r="39" spans="1:34" hidden="1" x14ac:dyDescent="0.25">
      <c r="A39" s="4"/>
      <c r="B39" s="5"/>
      <c r="C39" s="8"/>
      <c r="D39" s="8"/>
      <c r="E39" s="59"/>
      <c r="F39" s="65"/>
      <c r="G39" s="59"/>
      <c r="H39" s="65"/>
      <c r="I39" s="59"/>
      <c r="J39" s="65"/>
      <c r="K39" s="59"/>
      <c r="L39" s="65"/>
      <c r="M39" s="59"/>
      <c r="N39" s="65"/>
      <c r="O39" s="59"/>
      <c r="P39" s="65"/>
      <c r="Q39" s="59"/>
      <c r="R39" s="65"/>
      <c r="S39" s="59"/>
      <c r="T39" s="65"/>
      <c r="U39" s="59"/>
      <c r="V39" s="65"/>
      <c r="W39" s="59"/>
      <c r="X39" s="65"/>
      <c r="Y39" s="59"/>
      <c r="Z39" s="65"/>
      <c r="AA39" s="59"/>
      <c r="AB39" s="65"/>
      <c r="AC39" s="59"/>
      <c r="AD39" s="65"/>
      <c r="AE39" s="59"/>
      <c r="AF39" s="65"/>
      <c r="AG39" s="32">
        <f t="shared" si="1"/>
        <v>0</v>
      </c>
      <c r="AH39" s="45" t="str" cm="1">
        <f t="array" ref="AH39">IF(D39="x",(_xlfn.IFNA(_xlfn.IFS(F39&gt;0,F39,H39&gt;0,H39,J39&gt;0,J39),"")),"")</f>
        <v/>
      </c>
    </row>
    <row r="40" spans="1:34" hidden="1" x14ac:dyDescent="0.25">
      <c r="A40" s="4"/>
      <c r="B40" s="5"/>
      <c r="C40" s="8"/>
      <c r="D40" s="8"/>
      <c r="E40" s="59"/>
      <c r="F40" s="65"/>
      <c r="G40" s="59"/>
      <c r="H40" s="65"/>
      <c r="I40" s="59"/>
      <c r="J40" s="65"/>
      <c r="K40" s="59"/>
      <c r="L40" s="65"/>
      <c r="M40" s="59"/>
      <c r="N40" s="65"/>
      <c r="O40" s="59"/>
      <c r="P40" s="65"/>
      <c r="Q40" s="59"/>
      <c r="R40" s="65"/>
      <c r="S40" s="59"/>
      <c r="T40" s="65"/>
      <c r="U40" s="59"/>
      <c r="V40" s="65"/>
      <c r="W40" s="59"/>
      <c r="X40" s="65"/>
      <c r="Y40" s="59"/>
      <c r="Z40" s="65"/>
      <c r="AA40" s="59"/>
      <c r="AB40" s="65"/>
      <c r="AC40" s="59"/>
      <c r="AD40" s="65"/>
      <c r="AE40" s="59"/>
      <c r="AF40" s="65"/>
      <c r="AG40" s="32">
        <f t="shared" si="1"/>
        <v>0</v>
      </c>
      <c r="AH40" s="45" t="str" cm="1">
        <f t="array" ref="AH40">IF(D40="x",(_xlfn.IFNA(_xlfn.IFS(F40&gt;0,F40,H40&gt;0,H40,J40&gt;0,J40),"")),"")</f>
        <v/>
      </c>
    </row>
    <row r="41" spans="1:34" hidden="1" x14ac:dyDescent="0.25">
      <c r="A41" s="4"/>
      <c r="B41" s="5"/>
      <c r="C41" s="8"/>
      <c r="D41" s="8"/>
      <c r="E41" s="59"/>
      <c r="F41" s="65"/>
      <c r="G41" s="59"/>
      <c r="H41" s="65"/>
      <c r="I41" s="59"/>
      <c r="J41" s="65"/>
      <c r="K41" s="59"/>
      <c r="L41" s="65"/>
      <c r="M41" s="59"/>
      <c r="N41" s="65"/>
      <c r="O41" s="59"/>
      <c r="P41" s="65"/>
      <c r="Q41" s="59"/>
      <c r="R41" s="65"/>
      <c r="S41" s="59"/>
      <c r="T41" s="65"/>
      <c r="U41" s="59"/>
      <c r="V41" s="65"/>
      <c r="W41" s="59"/>
      <c r="X41" s="65"/>
      <c r="Y41" s="59"/>
      <c r="Z41" s="65"/>
      <c r="AA41" s="59"/>
      <c r="AB41" s="65"/>
      <c r="AC41" s="59"/>
      <c r="AD41" s="65"/>
      <c r="AE41" s="59"/>
      <c r="AF41" s="65"/>
      <c r="AG41" s="32">
        <f t="shared" si="1"/>
        <v>0</v>
      </c>
      <c r="AH41" s="45" t="str" cm="1">
        <f t="array" ref="AH41">IF(D41="x",(_xlfn.IFNA(_xlfn.IFS(F41&gt;0,F41,H41&gt;0,H41,J41&gt;0,J41),"")),"")</f>
        <v/>
      </c>
    </row>
    <row r="42" spans="1:34" hidden="1" x14ac:dyDescent="0.25">
      <c r="A42" s="4"/>
      <c r="B42" s="5"/>
      <c r="C42" s="8"/>
      <c r="D42" s="8"/>
      <c r="E42" s="59"/>
      <c r="F42" s="65"/>
      <c r="G42" s="59"/>
      <c r="H42" s="65"/>
      <c r="I42" s="59"/>
      <c r="J42" s="65"/>
      <c r="K42" s="59"/>
      <c r="L42" s="65"/>
      <c r="M42" s="59"/>
      <c r="N42" s="65"/>
      <c r="O42" s="59"/>
      <c r="P42" s="65"/>
      <c r="Q42" s="59"/>
      <c r="R42" s="65"/>
      <c r="S42" s="59"/>
      <c r="T42" s="65"/>
      <c r="U42" s="59"/>
      <c r="V42" s="65"/>
      <c r="W42" s="59"/>
      <c r="X42" s="65"/>
      <c r="Y42" s="59"/>
      <c r="Z42" s="65"/>
      <c r="AA42" s="59"/>
      <c r="AB42" s="65"/>
      <c r="AC42" s="59"/>
      <c r="AD42" s="65"/>
      <c r="AE42" s="59"/>
      <c r="AF42" s="65"/>
      <c r="AG42" s="32">
        <f t="shared" si="1"/>
        <v>0</v>
      </c>
      <c r="AH42" s="45" t="str" cm="1">
        <f t="array" ref="AH42">IF(D42="x",(_xlfn.IFNA(_xlfn.IFS(F42&gt;0,F42,H42&gt;0,H42,J42&gt;0,J42),"")),"")</f>
        <v/>
      </c>
    </row>
    <row r="43" spans="1:34" hidden="1" x14ac:dyDescent="0.25">
      <c r="A43" s="4"/>
      <c r="B43" s="5"/>
      <c r="C43" s="8"/>
      <c r="D43" s="8"/>
      <c r="E43" s="59"/>
      <c r="F43" s="65"/>
      <c r="G43" s="59"/>
      <c r="H43" s="65"/>
      <c r="I43" s="59"/>
      <c r="J43" s="65"/>
      <c r="K43" s="59"/>
      <c r="L43" s="65"/>
      <c r="M43" s="59"/>
      <c r="N43" s="65"/>
      <c r="O43" s="59"/>
      <c r="P43" s="65"/>
      <c r="Q43" s="59"/>
      <c r="R43" s="65"/>
      <c r="S43" s="59"/>
      <c r="T43" s="65"/>
      <c r="U43" s="59"/>
      <c r="V43" s="65"/>
      <c r="W43" s="59"/>
      <c r="X43" s="65"/>
      <c r="Y43" s="59"/>
      <c r="Z43" s="65"/>
      <c r="AA43" s="59"/>
      <c r="AB43" s="65"/>
      <c r="AC43" s="59"/>
      <c r="AD43" s="65"/>
      <c r="AE43" s="59"/>
      <c r="AF43" s="65"/>
      <c r="AG43" s="32">
        <f t="shared" si="1"/>
        <v>0</v>
      </c>
      <c r="AH43" s="45" t="str" cm="1">
        <f t="array" ref="AH43">IF(D43="x",(_xlfn.IFNA(_xlfn.IFS(F43&gt;0,F43,H43&gt;0,H43,J43&gt;0,J43),"")),"")</f>
        <v/>
      </c>
    </row>
    <row r="44" spans="1:34" hidden="1" x14ac:dyDescent="0.25">
      <c r="A44" s="4"/>
      <c r="B44" s="5"/>
      <c r="C44" s="8"/>
      <c r="D44" s="8"/>
      <c r="E44" s="59"/>
      <c r="F44" s="65"/>
      <c r="G44" s="59"/>
      <c r="H44" s="65"/>
      <c r="I44" s="59"/>
      <c r="J44" s="65"/>
      <c r="K44" s="59"/>
      <c r="L44" s="65"/>
      <c r="M44" s="59"/>
      <c r="N44" s="65"/>
      <c r="O44" s="59"/>
      <c r="P44" s="65"/>
      <c r="Q44" s="59"/>
      <c r="R44" s="65"/>
      <c r="S44" s="59"/>
      <c r="T44" s="65"/>
      <c r="U44" s="59"/>
      <c r="V44" s="65"/>
      <c r="W44" s="59"/>
      <c r="X44" s="65"/>
      <c r="Y44" s="59"/>
      <c r="Z44" s="65"/>
      <c r="AA44" s="59"/>
      <c r="AB44" s="65"/>
      <c r="AC44" s="59"/>
      <c r="AD44" s="65"/>
      <c r="AE44" s="59"/>
      <c r="AF44" s="65"/>
      <c r="AG44" s="32">
        <f t="shared" si="1"/>
        <v>0</v>
      </c>
      <c r="AH44" s="45" t="str" cm="1">
        <f t="array" ref="AH44">IF(D44="x",(_xlfn.IFNA(_xlfn.IFS(F44&gt;0,F44,H44&gt;0,H44,J44&gt;0,J44),"")),"")</f>
        <v/>
      </c>
    </row>
    <row r="45" spans="1:34" hidden="1" x14ac:dyDescent="0.25">
      <c r="A45" s="4"/>
      <c r="B45" s="5"/>
      <c r="C45" s="8"/>
      <c r="D45" s="8"/>
      <c r="E45" s="59"/>
      <c r="F45" s="65"/>
      <c r="G45" s="59"/>
      <c r="H45" s="65"/>
      <c r="I45" s="59"/>
      <c r="J45" s="65"/>
      <c r="K45" s="59"/>
      <c r="L45" s="65"/>
      <c r="M45" s="59"/>
      <c r="N45" s="65"/>
      <c r="O45" s="59"/>
      <c r="P45" s="65"/>
      <c r="Q45" s="59"/>
      <c r="R45" s="65"/>
      <c r="S45" s="59"/>
      <c r="T45" s="65"/>
      <c r="U45" s="59"/>
      <c r="V45" s="65"/>
      <c r="W45" s="59"/>
      <c r="X45" s="65"/>
      <c r="Y45" s="59"/>
      <c r="Z45" s="65"/>
      <c r="AA45" s="59"/>
      <c r="AB45" s="65"/>
      <c r="AC45" s="59"/>
      <c r="AD45" s="65"/>
      <c r="AE45" s="59"/>
      <c r="AF45" s="65"/>
      <c r="AG45" s="32">
        <f t="shared" si="1"/>
        <v>0</v>
      </c>
      <c r="AH45" s="45" t="str" cm="1">
        <f t="array" ref="AH45">IF(D45="x",(_xlfn.IFNA(_xlfn.IFS(F45&gt;0,F45,H45&gt;0,H45,J45&gt;0,J45),"")),"")</f>
        <v/>
      </c>
    </row>
    <row r="46" spans="1:34" hidden="1" x14ac:dyDescent="0.25">
      <c r="A46" s="4"/>
      <c r="B46" s="5"/>
      <c r="C46" s="8"/>
      <c r="D46" s="8"/>
      <c r="E46" s="59"/>
      <c r="F46" s="65"/>
      <c r="G46" s="59"/>
      <c r="H46" s="65"/>
      <c r="I46" s="59"/>
      <c r="J46" s="65"/>
      <c r="K46" s="59"/>
      <c r="L46" s="65"/>
      <c r="M46" s="59"/>
      <c r="N46" s="65"/>
      <c r="O46" s="59"/>
      <c r="P46" s="65"/>
      <c r="Q46" s="59"/>
      <c r="R46" s="65"/>
      <c r="S46" s="59"/>
      <c r="T46" s="65"/>
      <c r="U46" s="59"/>
      <c r="V46" s="65"/>
      <c r="W46" s="59"/>
      <c r="X46" s="65"/>
      <c r="Y46" s="59"/>
      <c r="Z46" s="65"/>
      <c r="AA46" s="59"/>
      <c r="AB46" s="65"/>
      <c r="AC46" s="59"/>
      <c r="AD46" s="65"/>
      <c r="AE46" s="59"/>
      <c r="AF46" s="65"/>
      <c r="AG46" s="32">
        <f t="shared" si="1"/>
        <v>0</v>
      </c>
      <c r="AH46" s="45" t="str" cm="1">
        <f t="array" ref="AH46">IF(D46="x",(_xlfn.IFNA(_xlfn.IFS(F46&gt;0,F46,H46&gt;0,H46,J46&gt;0,J46),"")),"")</f>
        <v/>
      </c>
    </row>
    <row r="47" spans="1:34" hidden="1" x14ac:dyDescent="0.25">
      <c r="A47" s="4"/>
      <c r="B47" s="5"/>
      <c r="C47" s="8"/>
      <c r="D47" s="8"/>
      <c r="E47" s="59"/>
      <c r="F47" s="65"/>
      <c r="G47" s="59"/>
      <c r="H47" s="65"/>
      <c r="I47" s="59"/>
      <c r="J47" s="65"/>
      <c r="K47" s="59"/>
      <c r="L47" s="65"/>
      <c r="M47" s="59"/>
      <c r="N47" s="65"/>
      <c r="O47" s="59"/>
      <c r="P47" s="65"/>
      <c r="Q47" s="59"/>
      <c r="R47" s="65"/>
      <c r="S47" s="59"/>
      <c r="T47" s="65"/>
      <c r="U47" s="59"/>
      <c r="V47" s="65"/>
      <c r="W47" s="59"/>
      <c r="X47" s="65"/>
      <c r="Y47" s="59"/>
      <c r="Z47" s="65"/>
      <c r="AA47" s="59"/>
      <c r="AB47" s="65"/>
      <c r="AC47" s="59"/>
      <c r="AD47" s="65"/>
      <c r="AE47" s="59"/>
      <c r="AF47" s="65"/>
      <c r="AG47" s="32">
        <f t="shared" si="1"/>
        <v>0</v>
      </c>
      <c r="AH47" s="45" t="str" cm="1">
        <f t="array" ref="AH47">IF(D47="x",(_xlfn.IFNA(_xlfn.IFS(F47&gt;0,F47,H47&gt;0,H47,J47&gt;0,J47),"")),"")</f>
        <v/>
      </c>
    </row>
    <row r="48" spans="1:34" hidden="1" x14ac:dyDescent="0.25">
      <c r="A48" s="4"/>
      <c r="B48" s="5"/>
      <c r="C48" s="8"/>
      <c r="D48" s="8"/>
      <c r="E48" s="59"/>
      <c r="F48" s="65"/>
      <c r="G48" s="59"/>
      <c r="H48" s="65"/>
      <c r="I48" s="59"/>
      <c r="J48" s="65"/>
      <c r="K48" s="59"/>
      <c r="L48" s="65"/>
      <c r="M48" s="59"/>
      <c r="N48" s="65"/>
      <c r="O48" s="59"/>
      <c r="P48" s="65"/>
      <c r="Q48" s="59"/>
      <c r="R48" s="65"/>
      <c r="S48" s="59"/>
      <c r="T48" s="65"/>
      <c r="U48" s="59"/>
      <c r="V48" s="65"/>
      <c r="W48" s="59"/>
      <c r="X48" s="65"/>
      <c r="Y48" s="59"/>
      <c r="Z48" s="65"/>
      <c r="AA48" s="59"/>
      <c r="AB48" s="65"/>
      <c r="AC48" s="59"/>
      <c r="AD48" s="65"/>
      <c r="AE48" s="59"/>
      <c r="AF48" s="65"/>
      <c r="AG48" s="32">
        <f t="shared" si="1"/>
        <v>0</v>
      </c>
      <c r="AH48" s="45" t="str" cm="1">
        <f t="array" ref="AH48">IF(D48="x",(_xlfn.IFNA(_xlfn.IFS(F48&gt;0,F48,H48&gt;0,H48,J48&gt;0,J48),"")),"")</f>
        <v/>
      </c>
    </row>
    <row r="49" spans="1:34" hidden="1" x14ac:dyDescent="0.25">
      <c r="A49" s="4"/>
      <c r="B49" s="5"/>
      <c r="C49" s="8"/>
      <c r="D49" s="8"/>
      <c r="E49" s="59"/>
      <c r="F49" s="65"/>
      <c r="G49" s="59"/>
      <c r="H49" s="65"/>
      <c r="I49" s="59"/>
      <c r="J49" s="65"/>
      <c r="K49" s="59"/>
      <c r="L49" s="65"/>
      <c r="M49" s="59"/>
      <c r="N49" s="65"/>
      <c r="O49" s="59"/>
      <c r="P49" s="65"/>
      <c r="Q49" s="59"/>
      <c r="R49" s="65"/>
      <c r="S49" s="59"/>
      <c r="T49" s="65"/>
      <c r="U49" s="59"/>
      <c r="V49" s="65"/>
      <c r="W49" s="59"/>
      <c r="X49" s="65"/>
      <c r="Y49" s="59"/>
      <c r="Z49" s="65"/>
      <c r="AA49" s="59"/>
      <c r="AB49" s="65"/>
      <c r="AC49" s="59"/>
      <c r="AD49" s="65"/>
      <c r="AE49" s="59"/>
      <c r="AF49" s="65"/>
      <c r="AG49" s="32">
        <f t="shared" si="1"/>
        <v>0</v>
      </c>
      <c r="AH49" s="45" t="str" cm="1">
        <f t="array" ref="AH49">IF(D49="x",(_xlfn.IFNA(_xlfn.IFS(F49&gt;0,F49,H49&gt;0,H49,J49&gt;0,J49),"")),"")</f>
        <v/>
      </c>
    </row>
    <row r="50" spans="1:34" hidden="1" x14ac:dyDescent="0.25">
      <c r="A50" s="4"/>
      <c r="B50" s="5"/>
      <c r="C50" s="8"/>
      <c r="D50" s="8"/>
      <c r="E50" s="59"/>
      <c r="F50" s="65"/>
      <c r="G50" s="59"/>
      <c r="H50" s="65"/>
      <c r="I50" s="59"/>
      <c r="J50" s="65"/>
      <c r="K50" s="59"/>
      <c r="L50" s="65"/>
      <c r="M50" s="59"/>
      <c r="N50" s="65"/>
      <c r="O50" s="59"/>
      <c r="P50" s="65"/>
      <c r="Q50" s="59"/>
      <c r="R50" s="65"/>
      <c r="S50" s="59"/>
      <c r="T50" s="65"/>
      <c r="U50" s="59"/>
      <c r="V50" s="65"/>
      <c r="W50" s="59"/>
      <c r="X50" s="65"/>
      <c r="Y50" s="59"/>
      <c r="Z50" s="65"/>
      <c r="AA50" s="59"/>
      <c r="AB50" s="65"/>
      <c r="AC50" s="59"/>
      <c r="AD50" s="65"/>
      <c r="AE50" s="59"/>
      <c r="AF50" s="65"/>
      <c r="AG50" s="32">
        <f t="shared" si="1"/>
        <v>0</v>
      </c>
      <c r="AH50" s="45" t="str" cm="1">
        <f t="array" ref="AH50">IF(D50="x",(_xlfn.IFNA(_xlfn.IFS(F50&gt;0,F50,H50&gt;0,H50,J50&gt;0,J50),"")),"")</f>
        <v/>
      </c>
    </row>
    <row r="51" spans="1:34" hidden="1" x14ac:dyDescent="0.25">
      <c r="A51" s="4"/>
      <c r="B51" s="5"/>
      <c r="C51" s="8"/>
      <c r="D51" s="8"/>
      <c r="E51" s="59"/>
      <c r="F51" s="65"/>
      <c r="G51" s="59"/>
      <c r="H51" s="65"/>
      <c r="I51" s="59"/>
      <c r="J51" s="65"/>
      <c r="K51" s="59"/>
      <c r="L51" s="65"/>
      <c r="M51" s="59"/>
      <c r="N51" s="65"/>
      <c r="O51" s="59"/>
      <c r="P51" s="65"/>
      <c r="Q51" s="59"/>
      <c r="R51" s="65"/>
      <c r="S51" s="59"/>
      <c r="T51" s="65"/>
      <c r="U51" s="59"/>
      <c r="V51" s="65"/>
      <c r="W51" s="59"/>
      <c r="X51" s="65"/>
      <c r="Y51" s="59"/>
      <c r="Z51" s="65"/>
      <c r="AA51" s="59"/>
      <c r="AB51" s="65"/>
      <c r="AC51" s="59"/>
      <c r="AD51" s="65"/>
      <c r="AE51" s="59"/>
      <c r="AF51" s="65"/>
      <c r="AG51" s="32">
        <f t="shared" si="1"/>
        <v>0</v>
      </c>
      <c r="AH51" s="45" t="str" cm="1">
        <f t="array" ref="AH51">IF(D51="x",(_xlfn.IFNA(_xlfn.IFS(F51&gt;0,F51,H51&gt;0,H51,J51&gt;0,J51),"")),"")</f>
        <v/>
      </c>
    </row>
    <row r="52" spans="1:34" hidden="1" x14ac:dyDescent="0.25">
      <c r="A52" s="4"/>
      <c r="B52" s="5"/>
      <c r="C52" s="8"/>
      <c r="D52" s="8"/>
      <c r="E52" s="59"/>
      <c r="F52" s="65"/>
      <c r="G52" s="59"/>
      <c r="H52" s="65"/>
      <c r="I52" s="59"/>
      <c r="J52" s="65"/>
      <c r="K52" s="59"/>
      <c r="L52" s="65"/>
      <c r="M52" s="59"/>
      <c r="N52" s="65"/>
      <c r="O52" s="59"/>
      <c r="P52" s="65"/>
      <c r="Q52" s="59"/>
      <c r="R52" s="65"/>
      <c r="S52" s="59"/>
      <c r="T52" s="65"/>
      <c r="U52" s="59"/>
      <c r="V52" s="65"/>
      <c r="W52" s="59"/>
      <c r="X52" s="65"/>
      <c r="Y52" s="59"/>
      <c r="Z52" s="65"/>
      <c r="AA52" s="59"/>
      <c r="AB52" s="65"/>
      <c r="AC52" s="59"/>
      <c r="AD52" s="65"/>
      <c r="AE52" s="59"/>
      <c r="AF52" s="65"/>
      <c r="AG52" s="32">
        <f t="shared" si="1"/>
        <v>0</v>
      </c>
      <c r="AH52" s="45" t="str" cm="1">
        <f t="array" ref="AH52">IF(D52="x",(_xlfn.IFNA(_xlfn.IFS(F52&gt;0,F52,H52&gt;0,H52,J52&gt;0,J52),"")),"")</f>
        <v/>
      </c>
    </row>
    <row r="53" spans="1:34" hidden="1" x14ac:dyDescent="0.25">
      <c r="A53" s="4"/>
      <c r="B53" s="5"/>
      <c r="C53" s="8"/>
      <c r="D53" s="8"/>
      <c r="E53" s="59"/>
      <c r="F53" s="65"/>
      <c r="G53" s="59"/>
      <c r="H53" s="65"/>
      <c r="I53" s="59"/>
      <c r="J53" s="65"/>
      <c r="K53" s="59"/>
      <c r="L53" s="65"/>
      <c r="M53" s="59"/>
      <c r="N53" s="65"/>
      <c r="O53" s="59"/>
      <c r="P53" s="65"/>
      <c r="Q53" s="59"/>
      <c r="R53" s="65"/>
      <c r="S53" s="59"/>
      <c r="T53" s="65"/>
      <c r="U53" s="59"/>
      <c r="V53" s="65"/>
      <c r="W53" s="59"/>
      <c r="X53" s="65"/>
      <c r="Y53" s="59"/>
      <c r="Z53" s="65"/>
      <c r="AA53" s="59"/>
      <c r="AB53" s="65"/>
      <c r="AC53" s="59"/>
      <c r="AD53" s="65"/>
      <c r="AE53" s="59"/>
      <c r="AF53" s="65"/>
      <c r="AG53" s="32">
        <f t="shared" si="1"/>
        <v>0</v>
      </c>
      <c r="AH53" s="45" t="str" cm="1">
        <f t="array" ref="AH53">IF(D53="x",(_xlfn.IFNA(_xlfn.IFS(F53&gt;0,F53,H53&gt;0,H53,J53&gt;0,J53),"")),"")</f>
        <v/>
      </c>
    </row>
    <row r="54" spans="1:34" hidden="1" x14ac:dyDescent="0.25">
      <c r="A54" s="4"/>
      <c r="B54" s="5"/>
      <c r="C54" s="8"/>
      <c r="D54" s="8"/>
      <c r="E54" s="59"/>
      <c r="F54" s="65"/>
      <c r="G54" s="59"/>
      <c r="H54" s="65"/>
      <c r="I54" s="59"/>
      <c r="J54" s="65"/>
      <c r="K54" s="59"/>
      <c r="L54" s="65"/>
      <c r="M54" s="59"/>
      <c r="N54" s="65"/>
      <c r="O54" s="59"/>
      <c r="P54" s="65"/>
      <c r="Q54" s="59"/>
      <c r="R54" s="65"/>
      <c r="S54" s="59"/>
      <c r="T54" s="65"/>
      <c r="U54" s="59"/>
      <c r="V54" s="65"/>
      <c r="W54" s="59"/>
      <c r="X54" s="65"/>
      <c r="Y54" s="59"/>
      <c r="Z54" s="65"/>
      <c r="AA54" s="59"/>
      <c r="AB54" s="65"/>
      <c r="AC54" s="59"/>
      <c r="AD54" s="65"/>
      <c r="AE54" s="59"/>
      <c r="AF54" s="65"/>
      <c r="AG54" s="32">
        <f t="shared" si="1"/>
        <v>0</v>
      </c>
      <c r="AH54" s="45" t="str" cm="1">
        <f t="array" ref="AH54">IF(D54="x",(_xlfn.IFNA(_xlfn.IFS(F54&gt;0,F54,H54&gt;0,H54,J54&gt;0,J54),"")),"")</f>
        <v/>
      </c>
    </row>
    <row r="55" spans="1:34" hidden="1" x14ac:dyDescent="0.25">
      <c r="A55" s="4"/>
      <c r="B55" s="5"/>
      <c r="C55" s="8"/>
      <c r="D55" s="8"/>
      <c r="E55" s="59"/>
      <c r="F55" s="65"/>
      <c r="G55" s="59"/>
      <c r="H55" s="65"/>
      <c r="I55" s="59"/>
      <c r="J55" s="65"/>
      <c r="K55" s="59"/>
      <c r="L55" s="65"/>
      <c r="M55" s="59"/>
      <c r="N55" s="65"/>
      <c r="O55" s="59"/>
      <c r="P55" s="65"/>
      <c r="Q55" s="59"/>
      <c r="R55" s="65"/>
      <c r="S55" s="59"/>
      <c r="T55" s="65"/>
      <c r="U55" s="59"/>
      <c r="V55" s="65"/>
      <c r="W55" s="59"/>
      <c r="X55" s="65"/>
      <c r="Y55" s="59"/>
      <c r="Z55" s="65"/>
      <c r="AA55" s="59"/>
      <c r="AB55" s="65"/>
      <c r="AC55" s="59"/>
      <c r="AD55" s="65"/>
      <c r="AE55" s="59"/>
      <c r="AF55" s="65"/>
      <c r="AG55" s="32">
        <f t="shared" si="1"/>
        <v>0</v>
      </c>
      <c r="AH55" s="45" t="str" cm="1">
        <f t="array" ref="AH55">IF(D55="x",(_xlfn.IFNA(_xlfn.IFS(F55&gt;0,F55,H55&gt;0,H55,J55&gt;0,J55),"")),"")</f>
        <v/>
      </c>
    </row>
    <row r="56" spans="1:34" hidden="1" x14ac:dyDescent="0.25">
      <c r="A56" s="4"/>
      <c r="B56" s="5"/>
      <c r="C56" s="8"/>
      <c r="D56" s="8"/>
      <c r="E56" s="59"/>
      <c r="F56" s="65"/>
      <c r="G56" s="59"/>
      <c r="H56" s="65"/>
      <c r="I56" s="59"/>
      <c r="J56" s="65"/>
      <c r="K56" s="59"/>
      <c r="L56" s="65"/>
      <c r="M56" s="59"/>
      <c r="N56" s="65"/>
      <c r="O56" s="59"/>
      <c r="P56" s="65"/>
      <c r="Q56" s="59"/>
      <c r="R56" s="65"/>
      <c r="S56" s="59"/>
      <c r="T56" s="65"/>
      <c r="U56" s="59"/>
      <c r="V56" s="65"/>
      <c r="W56" s="59"/>
      <c r="X56" s="65"/>
      <c r="Y56" s="59"/>
      <c r="Z56" s="65"/>
      <c r="AA56" s="59"/>
      <c r="AB56" s="65"/>
      <c r="AC56" s="59"/>
      <c r="AD56" s="65"/>
      <c r="AE56" s="59"/>
      <c r="AF56" s="65"/>
      <c r="AG56" s="32">
        <f t="shared" si="1"/>
        <v>0</v>
      </c>
      <c r="AH56" s="45" t="str" cm="1">
        <f t="array" ref="AH56">IF(D56="x",(_xlfn.IFNA(_xlfn.IFS(F56&gt;0,F56,H56&gt;0,H56,J56&gt;0,J56),"")),"")</f>
        <v/>
      </c>
    </row>
    <row r="57" spans="1:34" hidden="1" x14ac:dyDescent="0.25">
      <c r="A57" s="4"/>
      <c r="B57" s="5"/>
      <c r="C57" s="8"/>
      <c r="D57" s="8"/>
      <c r="E57" s="59"/>
      <c r="F57" s="65"/>
      <c r="G57" s="59"/>
      <c r="H57" s="65"/>
      <c r="I57" s="59"/>
      <c r="J57" s="65"/>
      <c r="K57" s="59"/>
      <c r="L57" s="65"/>
      <c r="M57" s="59"/>
      <c r="N57" s="65"/>
      <c r="O57" s="59"/>
      <c r="P57" s="65"/>
      <c r="Q57" s="59"/>
      <c r="R57" s="65"/>
      <c r="S57" s="59"/>
      <c r="T57" s="65"/>
      <c r="U57" s="59"/>
      <c r="V57" s="65"/>
      <c r="W57" s="59"/>
      <c r="X57" s="65"/>
      <c r="Y57" s="59"/>
      <c r="Z57" s="65"/>
      <c r="AA57" s="59"/>
      <c r="AB57" s="65"/>
      <c r="AC57" s="59"/>
      <c r="AD57" s="65"/>
      <c r="AE57" s="59"/>
      <c r="AF57" s="65"/>
      <c r="AG57" s="32">
        <f t="shared" si="1"/>
        <v>0</v>
      </c>
      <c r="AH57" s="45" t="str" cm="1">
        <f t="array" ref="AH57">IF(D57="x",(_xlfn.IFNA(_xlfn.IFS(F57&gt;0,F57,H57&gt;0,H57,J57&gt;0,J57),"")),"")</f>
        <v/>
      </c>
    </row>
    <row r="58" spans="1:34" hidden="1" x14ac:dyDescent="0.25">
      <c r="A58" s="4"/>
      <c r="B58" s="5"/>
      <c r="C58" s="8"/>
      <c r="D58" s="8"/>
      <c r="E58" s="59"/>
      <c r="F58" s="65"/>
      <c r="G58" s="59"/>
      <c r="H58" s="65"/>
      <c r="I58" s="59"/>
      <c r="J58" s="65"/>
      <c r="K58" s="59"/>
      <c r="L58" s="65"/>
      <c r="M58" s="59"/>
      <c r="N58" s="65"/>
      <c r="O58" s="59"/>
      <c r="P58" s="65"/>
      <c r="Q58" s="59"/>
      <c r="R58" s="65"/>
      <c r="S58" s="59"/>
      <c r="T58" s="65"/>
      <c r="U58" s="59"/>
      <c r="V58" s="65"/>
      <c r="W58" s="59"/>
      <c r="X58" s="65"/>
      <c r="Y58" s="59"/>
      <c r="Z58" s="65"/>
      <c r="AA58" s="59"/>
      <c r="AB58" s="65"/>
      <c r="AC58" s="59"/>
      <c r="AD58" s="65"/>
      <c r="AE58" s="59"/>
      <c r="AF58" s="65"/>
      <c r="AG58" s="32">
        <f t="shared" si="1"/>
        <v>0</v>
      </c>
      <c r="AH58" s="45" t="str" cm="1">
        <f t="array" ref="AH58">IF(D58="x",(_xlfn.IFNA(_xlfn.IFS(F58&gt;0,F58,H58&gt;0,H58,J58&gt;0,J58),"")),"")</f>
        <v/>
      </c>
    </row>
    <row r="59" spans="1:34" hidden="1" x14ac:dyDescent="0.25">
      <c r="A59" s="4"/>
      <c r="B59" s="5"/>
      <c r="C59" s="8"/>
      <c r="D59" s="8"/>
      <c r="E59" s="59"/>
      <c r="F59" s="65"/>
      <c r="G59" s="59"/>
      <c r="H59" s="65"/>
      <c r="I59" s="59"/>
      <c r="J59" s="65"/>
      <c r="K59" s="59"/>
      <c r="L59" s="65"/>
      <c r="M59" s="59"/>
      <c r="N59" s="65"/>
      <c r="O59" s="59"/>
      <c r="P59" s="65"/>
      <c r="Q59" s="59"/>
      <c r="R59" s="65"/>
      <c r="S59" s="59"/>
      <c r="T59" s="65"/>
      <c r="U59" s="59"/>
      <c r="V59" s="65"/>
      <c r="W59" s="59"/>
      <c r="X59" s="65"/>
      <c r="Y59" s="59"/>
      <c r="Z59" s="65"/>
      <c r="AA59" s="59"/>
      <c r="AB59" s="65"/>
      <c r="AC59" s="59"/>
      <c r="AD59" s="65"/>
      <c r="AE59" s="59"/>
      <c r="AF59" s="65"/>
      <c r="AG59" s="32">
        <f t="shared" si="1"/>
        <v>0</v>
      </c>
      <c r="AH59" s="45" t="str" cm="1">
        <f t="array" ref="AH59">IF(D59="x",(_xlfn.IFNA(_xlfn.IFS(F59&gt;0,F59,H59&gt;0,H59,J59&gt;0,J59),"")),"")</f>
        <v/>
      </c>
    </row>
    <row r="60" spans="1:34" hidden="1" x14ac:dyDescent="0.25">
      <c r="A60" s="4"/>
      <c r="B60" s="5"/>
      <c r="C60" s="8"/>
      <c r="D60" s="8"/>
      <c r="E60" s="59"/>
      <c r="F60" s="65"/>
      <c r="G60" s="59"/>
      <c r="H60" s="65"/>
      <c r="I60" s="59"/>
      <c r="J60" s="65"/>
      <c r="K60" s="59"/>
      <c r="L60" s="65"/>
      <c r="M60" s="59"/>
      <c r="N60" s="65"/>
      <c r="O60" s="59"/>
      <c r="P60" s="65"/>
      <c r="Q60" s="59"/>
      <c r="R60" s="65"/>
      <c r="S60" s="59"/>
      <c r="T60" s="65"/>
      <c r="U60" s="59"/>
      <c r="V60" s="65"/>
      <c r="W60" s="59"/>
      <c r="X60" s="65"/>
      <c r="Y60" s="59"/>
      <c r="Z60" s="65"/>
      <c r="AA60" s="59"/>
      <c r="AB60" s="65"/>
      <c r="AC60" s="59"/>
      <c r="AD60" s="65"/>
      <c r="AE60" s="59"/>
      <c r="AF60" s="65"/>
      <c r="AG60" s="32">
        <f t="shared" si="1"/>
        <v>0</v>
      </c>
      <c r="AH60" s="45" t="str" cm="1">
        <f t="array" ref="AH60">IF(D60="x",(_xlfn.IFNA(_xlfn.IFS(F60&gt;0,F60,H60&gt;0,H60,J60&gt;0,J60),"")),"")</f>
        <v/>
      </c>
    </row>
    <row r="61" spans="1:34" hidden="1" x14ac:dyDescent="0.25">
      <c r="A61" s="4"/>
      <c r="B61" s="5"/>
      <c r="C61" s="8"/>
      <c r="D61" s="8"/>
      <c r="E61" s="59"/>
      <c r="F61" s="65"/>
      <c r="G61" s="59"/>
      <c r="H61" s="65"/>
      <c r="I61" s="59"/>
      <c r="J61" s="65"/>
      <c r="K61" s="59"/>
      <c r="L61" s="65"/>
      <c r="M61" s="59"/>
      <c r="N61" s="65"/>
      <c r="O61" s="59"/>
      <c r="P61" s="65"/>
      <c r="Q61" s="59"/>
      <c r="R61" s="65"/>
      <c r="S61" s="59"/>
      <c r="T61" s="65"/>
      <c r="U61" s="59"/>
      <c r="V61" s="65"/>
      <c r="W61" s="59"/>
      <c r="X61" s="65"/>
      <c r="Y61" s="59"/>
      <c r="Z61" s="65"/>
      <c r="AA61" s="59"/>
      <c r="AB61" s="65"/>
      <c r="AC61" s="59"/>
      <c r="AD61" s="65"/>
      <c r="AE61" s="59"/>
      <c r="AF61" s="65"/>
      <c r="AG61" s="32">
        <f t="shared" si="1"/>
        <v>0</v>
      </c>
      <c r="AH61" s="45" t="str" cm="1">
        <f t="array" ref="AH61">IF(D61="x",(_xlfn.IFNA(_xlfn.IFS(F61&gt;0,F61,H61&gt;0,H61,J61&gt;0,J61),"")),"")</f>
        <v/>
      </c>
    </row>
    <row r="62" spans="1:34" hidden="1" x14ac:dyDescent="0.25">
      <c r="A62" s="4"/>
      <c r="B62" s="5"/>
      <c r="C62" s="8"/>
      <c r="D62" s="8"/>
      <c r="E62" s="59"/>
      <c r="F62" s="65"/>
      <c r="G62" s="59"/>
      <c r="H62" s="65"/>
      <c r="I62" s="59"/>
      <c r="J62" s="65"/>
      <c r="K62" s="59"/>
      <c r="L62" s="65"/>
      <c r="M62" s="59"/>
      <c r="N62" s="65"/>
      <c r="O62" s="59"/>
      <c r="P62" s="65"/>
      <c r="Q62" s="59"/>
      <c r="R62" s="65"/>
      <c r="S62" s="59"/>
      <c r="T62" s="65"/>
      <c r="U62" s="59"/>
      <c r="V62" s="65"/>
      <c r="W62" s="59"/>
      <c r="X62" s="65"/>
      <c r="Y62" s="59"/>
      <c r="Z62" s="65"/>
      <c r="AA62" s="59"/>
      <c r="AB62" s="65"/>
      <c r="AC62" s="59"/>
      <c r="AD62" s="65"/>
      <c r="AE62" s="59"/>
      <c r="AF62" s="65"/>
      <c r="AG62" s="32">
        <f t="shared" si="1"/>
        <v>0</v>
      </c>
      <c r="AH62" s="45" t="str" cm="1">
        <f t="array" ref="AH62">IF(D62="x",(_xlfn.IFNA(_xlfn.IFS(F62&gt;0,F62,H62&gt;0,H62,J62&gt;0,J62),"")),"")</f>
        <v/>
      </c>
    </row>
    <row r="63" spans="1:34" hidden="1" x14ac:dyDescent="0.25">
      <c r="A63" s="4"/>
      <c r="B63" s="5"/>
      <c r="C63" s="8"/>
      <c r="D63" s="8"/>
      <c r="E63" s="59"/>
      <c r="F63" s="65"/>
      <c r="G63" s="59"/>
      <c r="H63" s="65"/>
      <c r="I63" s="59"/>
      <c r="J63" s="65"/>
      <c r="K63" s="59"/>
      <c r="L63" s="65"/>
      <c r="M63" s="59"/>
      <c r="N63" s="65"/>
      <c r="O63" s="59"/>
      <c r="P63" s="65"/>
      <c r="Q63" s="59"/>
      <c r="R63" s="65"/>
      <c r="S63" s="59"/>
      <c r="T63" s="65"/>
      <c r="U63" s="59"/>
      <c r="V63" s="65"/>
      <c r="W63" s="59"/>
      <c r="X63" s="65"/>
      <c r="Y63" s="59"/>
      <c r="Z63" s="65"/>
      <c r="AA63" s="59"/>
      <c r="AB63" s="65"/>
      <c r="AC63" s="59"/>
      <c r="AD63" s="65"/>
      <c r="AE63" s="59"/>
      <c r="AF63" s="65"/>
      <c r="AG63" s="32">
        <f t="shared" si="1"/>
        <v>0</v>
      </c>
      <c r="AH63" s="45" t="str" cm="1">
        <f t="array" ref="AH63">IF(D63="x",(_xlfn.IFNA(_xlfn.IFS(F63&gt;0,F63,H63&gt;0,H63,J63&gt;0,J63),"")),"")</f>
        <v/>
      </c>
    </row>
    <row r="64" spans="1:34" hidden="1" x14ac:dyDescent="0.25">
      <c r="A64" s="4"/>
      <c r="B64" s="5"/>
      <c r="C64" s="8"/>
      <c r="D64" s="8"/>
      <c r="E64" s="59"/>
      <c r="F64" s="65"/>
      <c r="G64" s="59"/>
      <c r="H64" s="65"/>
      <c r="I64" s="59"/>
      <c r="J64" s="65"/>
      <c r="K64" s="59"/>
      <c r="L64" s="65"/>
      <c r="M64" s="59"/>
      <c r="N64" s="65"/>
      <c r="O64" s="59"/>
      <c r="P64" s="65"/>
      <c r="Q64" s="59"/>
      <c r="R64" s="65"/>
      <c r="S64" s="59"/>
      <c r="T64" s="65"/>
      <c r="U64" s="59"/>
      <c r="V64" s="65"/>
      <c r="W64" s="59"/>
      <c r="X64" s="65"/>
      <c r="Y64" s="59"/>
      <c r="Z64" s="65"/>
      <c r="AA64" s="59"/>
      <c r="AB64" s="65"/>
      <c r="AC64" s="59"/>
      <c r="AD64" s="65"/>
      <c r="AE64" s="59"/>
      <c r="AF64" s="65"/>
      <c r="AG64" s="32">
        <f t="shared" si="1"/>
        <v>0</v>
      </c>
      <c r="AH64" s="45" t="str" cm="1">
        <f t="array" ref="AH64">IF(D64="x",(_xlfn.IFNA(_xlfn.IFS(F64&gt;0,F64,H64&gt;0,H64,J64&gt;0,J64),"")),"")</f>
        <v/>
      </c>
    </row>
    <row r="65" spans="1:34" hidden="1" x14ac:dyDescent="0.25">
      <c r="A65" s="4"/>
      <c r="B65" s="5"/>
      <c r="C65" s="8"/>
      <c r="D65" s="8"/>
      <c r="E65" s="59"/>
      <c r="F65" s="65"/>
      <c r="G65" s="59"/>
      <c r="H65" s="65"/>
      <c r="I65" s="59"/>
      <c r="J65" s="65"/>
      <c r="K65" s="59"/>
      <c r="L65" s="65"/>
      <c r="M65" s="59"/>
      <c r="N65" s="65"/>
      <c r="O65" s="59"/>
      <c r="P65" s="65"/>
      <c r="Q65" s="59"/>
      <c r="R65" s="65"/>
      <c r="S65" s="59"/>
      <c r="T65" s="65"/>
      <c r="U65" s="59"/>
      <c r="V65" s="65"/>
      <c r="W65" s="59"/>
      <c r="X65" s="65"/>
      <c r="Y65" s="59"/>
      <c r="Z65" s="65"/>
      <c r="AA65" s="59"/>
      <c r="AB65" s="65"/>
      <c r="AC65" s="59"/>
      <c r="AD65" s="65"/>
      <c r="AE65" s="59"/>
      <c r="AF65" s="65"/>
      <c r="AG65" s="32">
        <f t="shared" si="1"/>
        <v>0</v>
      </c>
      <c r="AH65" s="45" t="str" cm="1">
        <f t="array" ref="AH65">IF(D65="x",(_xlfn.IFNA(_xlfn.IFS(F65&gt;0,F65,H65&gt;0,H65,J65&gt;0,J65),"")),"")</f>
        <v/>
      </c>
    </row>
    <row r="66" spans="1:34" hidden="1" x14ac:dyDescent="0.25">
      <c r="A66" s="4"/>
      <c r="B66" s="5"/>
      <c r="C66" s="8"/>
      <c r="D66" s="8"/>
      <c r="E66" s="59"/>
      <c r="F66" s="65"/>
      <c r="G66" s="59"/>
      <c r="H66" s="65"/>
      <c r="I66" s="59"/>
      <c r="J66" s="65"/>
      <c r="K66" s="59"/>
      <c r="L66" s="65"/>
      <c r="M66" s="59"/>
      <c r="N66" s="65"/>
      <c r="O66" s="59"/>
      <c r="P66" s="65"/>
      <c r="Q66" s="59"/>
      <c r="R66" s="65"/>
      <c r="S66" s="59"/>
      <c r="T66" s="65"/>
      <c r="U66" s="59"/>
      <c r="V66" s="65"/>
      <c r="W66" s="59"/>
      <c r="X66" s="65"/>
      <c r="Y66" s="59"/>
      <c r="Z66" s="65"/>
      <c r="AA66" s="59"/>
      <c r="AB66" s="65"/>
      <c r="AC66" s="59"/>
      <c r="AD66" s="65"/>
      <c r="AE66" s="59"/>
      <c r="AF66" s="65"/>
      <c r="AG66" s="32">
        <f t="shared" si="1"/>
        <v>0</v>
      </c>
      <c r="AH66" s="45" t="str" cm="1">
        <f t="array" ref="AH66">IF(D66="x",(_xlfn.IFNA(_xlfn.IFS(F66&gt;0,F66,H66&gt;0,H66,J66&gt;0,J66),"")),"")</f>
        <v/>
      </c>
    </row>
    <row r="67" spans="1:34" hidden="1" x14ac:dyDescent="0.25">
      <c r="A67" s="4"/>
      <c r="B67" s="5"/>
      <c r="C67" s="8"/>
      <c r="D67" s="8"/>
      <c r="E67" s="59"/>
      <c r="F67" s="65"/>
      <c r="G67" s="59"/>
      <c r="H67" s="65"/>
      <c r="I67" s="59"/>
      <c r="J67" s="65"/>
      <c r="K67" s="59"/>
      <c r="L67" s="65"/>
      <c r="M67" s="59"/>
      <c r="N67" s="65"/>
      <c r="O67" s="59"/>
      <c r="P67" s="65"/>
      <c r="Q67" s="59"/>
      <c r="R67" s="65"/>
      <c r="S67" s="59"/>
      <c r="T67" s="65"/>
      <c r="U67" s="59"/>
      <c r="V67" s="65"/>
      <c r="W67" s="59"/>
      <c r="X67" s="65"/>
      <c r="Y67" s="59"/>
      <c r="Z67" s="65"/>
      <c r="AA67" s="59"/>
      <c r="AB67" s="65"/>
      <c r="AC67" s="59"/>
      <c r="AD67" s="65"/>
      <c r="AE67" s="59"/>
      <c r="AF67" s="65"/>
      <c r="AG67" s="32">
        <f t="shared" si="1"/>
        <v>0</v>
      </c>
      <c r="AH67" s="45" t="str" cm="1">
        <f t="array" ref="AH67">IF(D67="x",(_xlfn.IFNA(_xlfn.IFS(F67&gt;0,F67,H67&gt;0,H67,J67&gt;0,J67),"")),"")</f>
        <v/>
      </c>
    </row>
    <row r="68" spans="1:34" hidden="1" x14ac:dyDescent="0.25">
      <c r="A68" s="4"/>
      <c r="B68" s="5"/>
      <c r="C68" s="8"/>
      <c r="D68" s="8"/>
      <c r="E68" s="59"/>
      <c r="F68" s="65"/>
      <c r="G68" s="59"/>
      <c r="H68" s="65"/>
      <c r="I68" s="59"/>
      <c r="J68" s="65"/>
      <c r="K68" s="59"/>
      <c r="L68" s="65"/>
      <c r="M68" s="59"/>
      <c r="N68" s="65"/>
      <c r="O68" s="59"/>
      <c r="P68" s="65"/>
      <c r="Q68" s="59"/>
      <c r="R68" s="65"/>
      <c r="S68" s="59"/>
      <c r="T68" s="65"/>
      <c r="U68" s="59"/>
      <c r="V68" s="65"/>
      <c r="W68" s="59"/>
      <c r="X68" s="65"/>
      <c r="Y68" s="59"/>
      <c r="Z68" s="65"/>
      <c r="AA68" s="59"/>
      <c r="AB68" s="65"/>
      <c r="AC68" s="59"/>
      <c r="AD68" s="65"/>
      <c r="AE68" s="59"/>
      <c r="AF68" s="65"/>
      <c r="AG68" s="32">
        <f t="shared" si="1"/>
        <v>0</v>
      </c>
      <c r="AH68" s="45" t="str" cm="1">
        <f t="array" ref="AH68">IF(D68="x",(_xlfn.IFNA(_xlfn.IFS(F68&gt;0,F68,H68&gt;0,H68,J68&gt;0,J68),"")),"")</f>
        <v/>
      </c>
    </row>
    <row r="69" spans="1:34" hidden="1" x14ac:dyDescent="0.25">
      <c r="A69" s="4"/>
      <c r="B69" s="5"/>
      <c r="C69" s="8"/>
      <c r="D69" s="8"/>
      <c r="E69" s="59"/>
      <c r="F69" s="65"/>
      <c r="G69" s="59"/>
      <c r="H69" s="65"/>
      <c r="I69" s="59"/>
      <c r="J69" s="65"/>
      <c r="K69" s="59"/>
      <c r="L69" s="65"/>
      <c r="M69" s="59"/>
      <c r="N69" s="65"/>
      <c r="O69" s="59"/>
      <c r="P69" s="65"/>
      <c r="Q69" s="59"/>
      <c r="R69" s="65"/>
      <c r="S69" s="59"/>
      <c r="T69" s="65"/>
      <c r="U69" s="59"/>
      <c r="V69" s="65"/>
      <c r="W69" s="59"/>
      <c r="X69" s="65"/>
      <c r="Y69" s="59"/>
      <c r="Z69" s="65"/>
      <c r="AA69" s="59"/>
      <c r="AB69" s="65"/>
      <c r="AC69" s="59"/>
      <c r="AD69" s="65"/>
      <c r="AE69" s="59"/>
      <c r="AF69" s="65"/>
      <c r="AG69" s="32">
        <f t="shared" si="1"/>
        <v>0</v>
      </c>
      <c r="AH69" s="45" t="str" cm="1">
        <f t="array" ref="AH69">IF(D69="x",(_xlfn.IFNA(_xlfn.IFS(F69&gt;0,F69,H69&gt;0,H69,J69&gt;0,J69),"")),"")</f>
        <v/>
      </c>
    </row>
    <row r="70" spans="1:34" hidden="1" x14ac:dyDescent="0.25">
      <c r="A70" s="4"/>
      <c r="B70" s="5"/>
      <c r="C70" s="8"/>
      <c r="D70" s="8"/>
      <c r="E70" s="59"/>
      <c r="F70" s="65"/>
      <c r="G70" s="59"/>
      <c r="H70" s="65"/>
      <c r="I70" s="59"/>
      <c r="J70" s="65"/>
      <c r="K70" s="59"/>
      <c r="L70" s="65"/>
      <c r="M70" s="59"/>
      <c r="N70" s="65"/>
      <c r="O70" s="59"/>
      <c r="P70" s="65"/>
      <c r="Q70" s="59"/>
      <c r="R70" s="65"/>
      <c r="S70" s="59"/>
      <c r="T70" s="65"/>
      <c r="U70" s="59"/>
      <c r="V70" s="65"/>
      <c r="W70" s="59"/>
      <c r="X70" s="65"/>
      <c r="Y70" s="59"/>
      <c r="Z70" s="65"/>
      <c r="AA70" s="59"/>
      <c r="AB70" s="65"/>
      <c r="AC70" s="59"/>
      <c r="AD70" s="65"/>
      <c r="AE70" s="59"/>
      <c r="AF70" s="65"/>
      <c r="AG70" s="32">
        <f t="shared" si="1"/>
        <v>0</v>
      </c>
      <c r="AH70" s="45" t="str" cm="1">
        <f t="array" ref="AH70">IF(D70="x",(_xlfn.IFNA(_xlfn.IFS(F70&gt;0,F70,H70&gt;0,H70,J70&gt;0,J70),"")),"")</f>
        <v/>
      </c>
    </row>
    <row r="71" spans="1:34" hidden="1" x14ac:dyDescent="0.25">
      <c r="A71" s="4"/>
      <c r="B71" s="5"/>
      <c r="C71" s="8"/>
      <c r="D71" s="8"/>
      <c r="E71" s="59"/>
      <c r="F71" s="65"/>
      <c r="G71" s="59"/>
      <c r="H71" s="65"/>
      <c r="I71" s="59"/>
      <c r="J71" s="65"/>
      <c r="K71" s="59"/>
      <c r="L71" s="65"/>
      <c r="M71" s="59"/>
      <c r="N71" s="65"/>
      <c r="O71" s="59"/>
      <c r="P71" s="65"/>
      <c r="Q71" s="59"/>
      <c r="R71" s="65"/>
      <c r="S71" s="59"/>
      <c r="T71" s="65"/>
      <c r="U71" s="59"/>
      <c r="V71" s="65"/>
      <c r="W71" s="59"/>
      <c r="X71" s="65"/>
      <c r="Y71" s="59"/>
      <c r="Z71" s="65"/>
      <c r="AA71" s="59"/>
      <c r="AB71" s="65"/>
      <c r="AC71" s="59"/>
      <c r="AD71" s="65"/>
      <c r="AE71" s="59"/>
      <c r="AF71" s="65"/>
      <c r="AG71" s="32">
        <f t="shared" ref="AG71:AG134" si="2">(E71+G71+I71+K71+M71+O71+Q71+S71+U71+W71+Y71+AA71+AC71+AE71)-(F71+H71+J71+L71+N71+P71+R71+T71+V71+X71+Z71+AB71+AD71+AF71)</f>
        <v>0</v>
      </c>
      <c r="AH71" s="45" t="str" cm="1">
        <f t="array" ref="AH71">IF(D71="x",(_xlfn.IFNA(_xlfn.IFS(F71&gt;0,F71,H71&gt;0,H71,J71&gt;0,J71),"")),"")</f>
        <v/>
      </c>
    </row>
    <row r="72" spans="1:34" hidden="1" x14ac:dyDescent="0.25">
      <c r="A72" s="4"/>
      <c r="B72" s="5"/>
      <c r="C72" s="8"/>
      <c r="D72" s="8"/>
      <c r="E72" s="59"/>
      <c r="F72" s="65"/>
      <c r="G72" s="59"/>
      <c r="H72" s="65"/>
      <c r="I72" s="59"/>
      <c r="J72" s="65"/>
      <c r="K72" s="59"/>
      <c r="L72" s="65"/>
      <c r="M72" s="59"/>
      <c r="N72" s="65"/>
      <c r="O72" s="59"/>
      <c r="P72" s="65"/>
      <c r="Q72" s="59"/>
      <c r="R72" s="65"/>
      <c r="S72" s="59"/>
      <c r="T72" s="65"/>
      <c r="U72" s="59"/>
      <c r="V72" s="65"/>
      <c r="W72" s="59"/>
      <c r="X72" s="65"/>
      <c r="Y72" s="59"/>
      <c r="Z72" s="65"/>
      <c r="AA72" s="59"/>
      <c r="AB72" s="65"/>
      <c r="AC72" s="59"/>
      <c r="AD72" s="65"/>
      <c r="AE72" s="59"/>
      <c r="AF72" s="65"/>
      <c r="AG72" s="32">
        <f t="shared" si="2"/>
        <v>0</v>
      </c>
      <c r="AH72" s="45" t="str" cm="1">
        <f t="array" ref="AH72">IF(D72="x",(_xlfn.IFNA(_xlfn.IFS(F72&gt;0,F72,H72&gt;0,H72,J72&gt;0,J72),"")),"")</f>
        <v/>
      </c>
    </row>
    <row r="73" spans="1:34" hidden="1" x14ac:dyDescent="0.25">
      <c r="A73" s="4"/>
      <c r="B73" s="5"/>
      <c r="C73" s="8"/>
      <c r="D73" s="8"/>
      <c r="E73" s="59"/>
      <c r="F73" s="65"/>
      <c r="G73" s="59"/>
      <c r="H73" s="65"/>
      <c r="I73" s="59"/>
      <c r="J73" s="65"/>
      <c r="K73" s="59"/>
      <c r="L73" s="65"/>
      <c r="M73" s="59"/>
      <c r="N73" s="65"/>
      <c r="O73" s="59"/>
      <c r="P73" s="65"/>
      <c r="Q73" s="59"/>
      <c r="R73" s="65"/>
      <c r="S73" s="59"/>
      <c r="T73" s="65"/>
      <c r="U73" s="59"/>
      <c r="V73" s="65"/>
      <c r="W73" s="59"/>
      <c r="X73" s="65"/>
      <c r="Y73" s="59"/>
      <c r="Z73" s="65"/>
      <c r="AA73" s="59"/>
      <c r="AB73" s="65"/>
      <c r="AC73" s="59"/>
      <c r="AD73" s="65"/>
      <c r="AE73" s="59"/>
      <c r="AF73" s="65"/>
      <c r="AG73" s="32">
        <f t="shared" si="2"/>
        <v>0</v>
      </c>
      <c r="AH73" s="45" t="str" cm="1">
        <f t="array" ref="AH73">IF(D73="x",(_xlfn.IFNA(_xlfn.IFS(F73&gt;0,F73,H73&gt;0,H73,J73&gt;0,J73),"")),"")</f>
        <v/>
      </c>
    </row>
    <row r="74" spans="1:34" hidden="1" x14ac:dyDescent="0.25">
      <c r="A74" s="4"/>
      <c r="B74" s="5"/>
      <c r="C74" s="8"/>
      <c r="D74" s="8"/>
      <c r="E74" s="59"/>
      <c r="F74" s="65"/>
      <c r="G74" s="59"/>
      <c r="H74" s="65"/>
      <c r="I74" s="59"/>
      <c r="J74" s="65"/>
      <c r="K74" s="59"/>
      <c r="L74" s="65"/>
      <c r="M74" s="59"/>
      <c r="N74" s="65"/>
      <c r="O74" s="59"/>
      <c r="P74" s="65"/>
      <c r="Q74" s="59"/>
      <c r="R74" s="65"/>
      <c r="S74" s="59"/>
      <c r="T74" s="65"/>
      <c r="U74" s="59"/>
      <c r="V74" s="65"/>
      <c r="W74" s="59"/>
      <c r="X74" s="65"/>
      <c r="Y74" s="59"/>
      <c r="Z74" s="65"/>
      <c r="AA74" s="59"/>
      <c r="AB74" s="65"/>
      <c r="AC74" s="59"/>
      <c r="AD74" s="65"/>
      <c r="AE74" s="59"/>
      <c r="AF74" s="65"/>
      <c r="AG74" s="32">
        <f t="shared" si="2"/>
        <v>0</v>
      </c>
      <c r="AH74" s="45" t="str" cm="1">
        <f t="array" ref="AH74">IF(D74="x",(_xlfn.IFNA(_xlfn.IFS(F74&gt;0,F74,H74&gt;0,H74,J74&gt;0,J74),"")),"")</f>
        <v/>
      </c>
    </row>
    <row r="75" spans="1:34" hidden="1" x14ac:dyDescent="0.25">
      <c r="A75" s="4"/>
      <c r="B75" s="5"/>
      <c r="C75" s="8"/>
      <c r="D75" s="8"/>
      <c r="E75" s="59"/>
      <c r="F75" s="65"/>
      <c r="G75" s="59"/>
      <c r="H75" s="65"/>
      <c r="I75" s="59"/>
      <c r="J75" s="65"/>
      <c r="K75" s="59"/>
      <c r="L75" s="65"/>
      <c r="M75" s="59"/>
      <c r="N75" s="65"/>
      <c r="O75" s="59"/>
      <c r="P75" s="65"/>
      <c r="Q75" s="59"/>
      <c r="R75" s="65"/>
      <c r="S75" s="59"/>
      <c r="T75" s="65"/>
      <c r="U75" s="59"/>
      <c r="V75" s="65"/>
      <c r="W75" s="59"/>
      <c r="X75" s="65"/>
      <c r="Y75" s="59"/>
      <c r="Z75" s="65"/>
      <c r="AA75" s="59"/>
      <c r="AB75" s="65"/>
      <c r="AC75" s="59"/>
      <c r="AD75" s="65"/>
      <c r="AE75" s="59"/>
      <c r="AF75" s="65"/>
      <c r="AG75" s="32">
        <f t="shared" si="2"/>
        <v>0</v>
      </c>
      <c r="AH75" s="45" t="str" cm="1">
        <f t="array" ref="AH75">IF(D75="x",(_xlfn.IFNA(_xlfn.IFS(F75&gt;0,F75,H75&gt;0,H75,J75&gt;0,J75),"")),"")</f>
        <v/>
      </c>
    </row>
    <row r="76" spans="1:34" hidden="1" x14ac:dyDescent="0.25">
      <c r="A76" s="4"/>
      <c r="B76" s="5"/>
      <c r="C76" s="8"/>
      <c r="D76" s="8"/>
      <c r="E76" s="59"/>
      <c r="F76" s="65"/>
      <c r="G76" s="59"/>
      <c r="H76" s="65"/>
      <c r="I76" s="59"/>
      <c r="J76" s="65"/>
      <c r="K76" s="59"/>
      <c r="L76" s="65"/>
      <c r="M76" s="59"/>
      <c r="N76" s="65"/>
      <c r="O76" s="59"/>
      <c r="P76" s="65"/>
      <c r="Q76" s="59"/>
      <c r="R76" s="65"/>
      <c r="S76" s="59"/>
      <c r="T76" s="65"/>
      <c r="U76" s="59"/>
      <c r="V76" s="65"/>
      <c r="W76" s="59"/>
      <c r="X76" s="65"/>
      <c r="Y76" s="59"/>
      <c r="Z76" s="65"/>
      <c r="AA76" s="59"/>
      <c r="AB76" s="65"/>
      <c r="AC76" s="59"/>
      <c r="AD76" s="65"/>
      <c r="AE76" s="59"/>
      <c r="AF76" s="65"/>
      <c r="AG76" s="32">
        <f t="shared" si="2"/>
        <v>0</v>
      </c>
      <c r="AH76" s="45" t="str" cm="1">
        <f t="array" ref="AH76">IF(D76="x",(_xlfn.IFNA(_xlfn.IFS(F76&gt;0,F76,H76&gt;0,H76,J76&gt;0,J76),"")),"")</f>
        <v/>
      </c>
    </row>
    <row r="77" spans="1:34" hidden="1" x14ac:dyDescent="0.25">
      <c r="A77" s="4"/>
      <c r="B77" s="5"/>
      <c r="C77" s="8"/>
      <c r="D77" s="8"/>
      <c r="E77" s="59"/>
      <c r="F77" s="65"/>
      <c r="G77" s="59"/>
      <c r="H77" s="65"/>
      <c r="I77" s="59"/>
      <c r="J77" s="65"/>
      <c r="K77" s="59"/>
      <c r="L77" s="65"/>
      <c r="M77" s="59"/>
      <c r="N77" s="65"/>
      <c r="O77" s="59"/>
      <c r="P77" s="65"/>
      <c r="Q77" s="59"/>
      <c r="R77" s="65"/>
      <c r="S77" s="59"/>
      <c r="T77" s="65"/>
      <c r="U77" s="59"/>
      <c r="V77" s="65"/>
      <c r="W77" s="59"/>
      <c r="X77" s="65"/>
      <c r="Y77" s="59"/>
      <c r="Z77" s="65"/>
      <c r="AA77" s="59"/>
      <c r="AB77" s="65"/>
      <c r="AC77" s="59"/>
      <c r="AD77" s="65"/>
      <c r="AE77" s="59"/>
      <c r="AF77" s="65"/>
      <c r="AG77" s="32">
        <f t="shared" si="2"/>
        <v>0</v>
      </c>
      <c r="AH77" s="45" t="str" cm="1">
        <f t="array" ref="AH77">IF(D77="x",(_xlfn.IFNA(_xlfn.IFS(F77&gt;0,F77,H77&gt;0,H77,J77&gt;0,J77),"")),"")</f>
        <v/>
      </c>
    </row>
    <row r="78" spans="1:34" hidden="1" x14ac:dyDescent="0.25">
      <c r="A78" s="4"/>
      <c r="B78" s="5"/>
      <c r="C78" s="8"/>
      <c r="D78" s="8"/>
      <c r="E78" s="59"/>
      <c r="F78" s="65"/>
      <c r="G78" s="59"/>
      <c r="H78" s="65"/>
      <c r="I78" s="59"/>
      <c r="J78" s="65"/>
      <c r="K78" s="59"/>
      <c r="L78" s="65"/>
      <c r="M78" s="59"/>
      <c r="N78" s="65"/>
      <c r="O78" s="59"/>
      <c r="P78" s="65"/>
      <c r="Q78" s="59"/>
      <c r="R78" s="65"/>
      <c r="S78" s="59"/>
      <c r="T78" s="65"/>
      <c r="U78" s="59"/>
      <c r="V78" s="65"/>
      <c r="W78" s="59"/>
      <c r="X78" s="65"/>
      <c r="Y78" s="59"/>
      <c r="Z78" s="65"/>
      <c r="AA78" s="59"/>
      <c r="AB78" s="65"/>
      <c r="AC78" s="59"/>
      <c r="AD78" s="65"/>
      <c r="AE78" s="59"/>
      <c r="AF78" s="65"/>
      <c r="AG78" s="32">
        <f t="shared" si="2"/>
        <v>0</v>
      </c>
      <c r="AH78" s="45" t="str" cm="1">
        <f t="array" ref="AH78">IF(D78="x",(_xlfn.IFNA(_xlfn.IFS(F78&gt;0,F78,H78&gt;0,H78,J78&gt;0,J78),"")),"")</f>
        <v/>
      </c>
    </row>
    <row r="79" spans="1:34" hidden="1" x14ac:dyDescent="0.25">
      <c r="A79" s="4"/>
      <c r="B79" s="5"/>
      <c r="C79" s="8"/>
      <c r="D79" s="8"/>
      <c r="E79" s="59"/>
      <c r="F79" s="65"/>
      <c r="G79" s="59"/>
      <c r="H79" s="65"/>
      <c r="I79" s="59"/>
      <c r="J79" s="65"/>
      <c r="K79" s="59"/>
      <c r="L79" s="65"/>
      <c r="M79" s="59"/>
      <c r="N79" s="65"/>
      <c r="O79" s="59"/>
      <c r="P79" s="65"/>
      <c r="Q79" s="59"/>
      <c r="R79" s="65"/>
      <c r="S79" s="59"/>
      <c r="T79" s="65"/>
      <c r="U79" s="59"/>
      <c r="V79" s="65"/>
      <c r="W79" s="59"/>
      <c r="X79" s="65"/>
      <c r="Y79" s="59"/>
      <c r="Z79" s="65"/>
      <c r="AA79" s="59"/>
      <c r="AB79" s="65"/>
      <c r="AC79" s="59"/>
      <c r="AD79" s="65"/>
      <c r="AE79" s="59"/>
      <c r="AF79" s="65"/>
      <c r="AG79" s="32">
        <f t="shared" si="2"/>
        <v>0</v>
      </c>
      <c r="AH79" s="45" t="str" cm="1">
        <f t="array" ref="AH79">IF(D79="x",(_xlfn.IFNA(_xlfn.IFS(F79&gt;0,F79,H79&gt;0,H79,J79&gt;0,J79),"")),"")</f>
        <v/>
      </c>
    </row>
    <row r="80" spans="1:34" hidden="1" x14ac:dyDescent="0.25">
      <c r="A80" s="4"/>
      <c r="B80" s="5"/>
      <c r="C80" s="8"/>
      <c r="D80" s="8"/>
      <c r="E80" s="59"/>
      <c r="F80" s="65"/>
      <c r="G80" s="59"/>
      <c r="H80" s="65"/>
      <c r="I80" s="59"/>
      <c r="J80" s="65"/>
      <c r="K80" s="59"/>
      <c r="L80" s="65"/>
      <c r="M80" s="59"/>
      <c r="N80" s="65"/>
      <c r="O80" s="59"/>
      <c r="P80" s="65"/>
      <c r="Q80" s="59"/>
      <c r="R80" s="65"/>
      <c r="S80" s="59"/>
      <c r="T80" s="65"/>
      <c r="U80" s="59"/>
      <c r="V80" s="65"/>
      <c r="W80" s="59"/>
      <c r="X80" s="65"/>
      <c r="Y80" s="59"/>
      <c r="Z80" s="65"/>
      <c r="AA80" s="59"/>
      <c r="AB80" s="65"/>
      <c r="AC80" s="59"/>
      <c r="AD80" s="65"/>
      <c r="AE80" s="59"/>
      <c r="AF80" s="65"/>
      <c r="AG80" s="32">
        <f t="shared" si="2"/>
        <v>0</v>
      </c>
      <c r="AH80" s="45" t="str" cm="1">
        <f t="array" ref="AH80">IF(D80="x",(_xlfn.IFNA(_xlfn.IFS(F80&gt;0,F80,H80&gt;0,H80,J80&gt;0,J80),"")),"")</f>
        <v/>
      </c>
    </row>
    <row r="81" spans="1:34" hidden="1" x14ac:dyDescent="0.25">
      <c r="A81" s="4"/>
      <c r="B81" s="5"/>
      <c r="C81" s="8"/>
      <c r="D81" s="8"/>
      <c r="E81" s="59"/>
      <c r="F81" s="65"/>
      <c r="G81" s="59"/>
      <c r="H81" s="65"/>
      <c r="I81" s="59"/>
      <c r="J81" s="65"/>
      <c r="K81" s="59"/>
      <c r="L81" s="65"/>
      <c r="M81" s="59"/>
      <c r="N81" s="65"/>
      <c r="O81" s="59"/>
      <c r="P81" s="65"/>
      <c r="Q81" s="59"/>
      <c r="R81" s="65"/>
      <c r="S81" s="59"/>
      <c r="T81" s="65"/>
      <c r="U81" s="59"/>
      <c r="V81" s="65"/>
      <c r="W81" s="59"/>
      <c r="X81" s="65"/>
      <c r="Y81" s="59"/>
      <c r="Z81" s="65"/>
      <c r="AA81" s="59"/>
      <c r="AB81" s="65"/>
      <c r="AC81" s="59"/>
      <c r="AD81" s="65"/>
      <c r="AE81" s="59"/>
      <c r="AF81" s="65"/>
      <c r="AG81" s="32">
        <f t="shared" si="2"/>
        <v>0</v>
      </c>
      <c r="AH81" s="45" t="str" cm="1">
        <f t="array" ref="AH81">IF(D81="x",(_xlfn.IFNA(_xlfn.IFS(F81&gt;0,F81,H81&gt;0,H81,J81&gt;0,J81),"")),"")</f>
        <v/>
      </c>
    </row>
    <row r="82" spans="1:34" hidden="1" x14ac:dyDescent="0.25">
      <c r="A82" s="4"/>
      <c r="B82" s="5"/>
      <c r="C82" s="8"/>
      <c r="D82" s="8"/>
      <c r="E82" s="59"/>
      <c r="F82" s="65"/>
      <c r="G82" s="59"/>
      <c r="H82" s="65"/>
      <c r="I82" s="59"/>
      <c r="J82" s="65"/>
      <c r="K82" s="59"/>
      <c r="L82" s="65"/>
      <c r="M82" s="59"/>
      <c r="N82" s="65"/>
      <c r="O82" s="59"/>
      <c r="P82" s="65"/>
      <c r="Q82" s="59"/>
      <c r="R82" s="65"/>
      <c r="S82" s="59"/>
      <c r="T82" s="65"/>
      <c r="U82" s="59"/>
      <c r="V82" s="65"/>
      <c r="W82" s="59"/>
      <c r="X82" s="65"/>
      <c r="Y82" s="59"/>
      <c r="Z82" s="65"/>
      <c r="AA82" s="59"/>
      <c r="AB82" s="65"/>
      <c r="AC82" s="59"/>
      <c r="AD82" s="65"/>
      <c r="AE82" s="59"/>
      <c r="AF82" s="65"/>
      <c r="AG82" s="32">
        <f t="shared" si="2"/>
        <v>0</v>
      </c>
      <c r="AH82" s="45" t="str" cm="1">
        <f t="array" ref="AH82">IF(D82="x",(_xlfn.IFNA(_xlfn.IFS(F82&gt;0,F82,H82&gt;0,H82,J82&gt;0,J82),"")),"")</f>
        <v/>
      </c>
    </row>
    <row r="83" spans="1:34" hidden="1" x14ac:dyDescent="0.25">
      <c r="A83" s="4"/>
      <c r="B83" s="5"/>
      <c r="C83" s="8"/>
      <c r="D83" s="8"/>
      <c r="E83" s="59"/>
      <c r="F83" s="65"/>
      <c r="G83" s="59"/>
      <c r="H83" s="65"/>
      <c r="I83" s="59"/>
      <c r="J83" s="65"/>
      <c r="K83" s="59"/>
      <c r="L83" s="65"/>
      <c r="M83" s="59"/>
      <c r="N83" s="65"/>
      <c r="O83" s="59"/>
      <c r="P83" s="65"/>
      <c r="Q83" s="59"/>
      <c r="R83" s="65"/>
      <c r="S83" s="59"/>
      <c r="T83" s="65"/>
      <c r="U83" s="59"/>
      <c r="V83" s="65"/>
      <c r="W83" s="59"/>
      <c r="X83" s="65"/>
      <c r="Y83" s="59"/>
      <c r="Z83" s="65"/>
      <c r="AA83" s="59"/>
      <c r="AB83" s="65"/>
      <c r="AC83" s="59"/>
      <c r="AD83" s="65"/>
      <c r="AE83" s="59"/>
      <c r="AF83" s="65"/>
      <c r="AG83" s="32">
        <f t="shared" si="2"/>
        <v>0</v>
      </c>
      <c r="AH83" s="45" t="str" cm="1">
        <f t="array" ref="AH83">IF(D83="x",(_xlfn.IFNA(_xlfn.IFS(F83&gt;0,F83,H83&gt;0,H83,J83&gt;0,J83),"")),"")</f>
        <v/>
      </c>
    </row>
    <row r="84" spans="1:34" hidden="1" x14ac:dyDescent="0.25">
      <c r="A84" s="4"/>
      <c r="B84" s="5"/>
      <c r="C84" s="8"/>
      <c r="D84" s="8"/>
      <c r="E84" s="59"/>
      <c r="F84" s="65"/>
      <c r="G84" s="59"/>
      <c r="H84" s="65"/>
      <c r="I84" s="59"/>
      <c r="J84" s="65"/>
      <c r="K84" s="59"/>
      <c r="L84" s="65"/>
      <c r="M84" s="59"/>
      <c r="N84" s="65"/>
      <c r="O84" s="59"/>
      <c r="P84" s="65"/>
      <c r="Q84" s="59"/>
      <c r="R84" s="65"/>
      <c r="S84" s="59"/>
      <c r="T84" s="65"/>
      <c r="U84" s="59"/>
      <c r="V84" s="65"/>
      <c r="W84" s="59"/>
      <c r="X84" s="65"/>
      <c r="Y84" s="59"/>
      <c r="Z84" s="65"/>
      <c r="AA84" s="59"/>
      <c r="AB84" s="65"/>
      <c r="AC84" s="59"/>
      <c r="AD84" s="65"/>
      <c r="AE84" s="59"/>
      <c r="AF84" s="65"/>
      <c r="AG84" s="32">
        <f t="shared" si="2"/>
        <v>0</v>
      </c>
      <c r="AH84" s="45" t="str" cm="1">
        <f t="array" ref="AH84">IF(D84="x",(_xlfn.IFNA(_xlfn.IFS(F84&gt;0,F84,H84&gt;0,H84,J84&gt;0,J84),"")),"")</f>
        <v/>
      </c>
    </row>
    <row r="85" spans="1:34" hidden="1" x14ac:dyDescent="0.25">
      <c r="A85" s="4"/>
      <c r="B85" s="5"/>
      <c r="C85" s="8"/>
      <c r="D85" s="8"/>
      <c r="E85" s="59"/>
      <c r="F85" s="65"/>
      <c r="G85" s="59"/>
      <c r="H85" s="65"/>
      <c r="I85" s="59"/>
      <c r="J85" s="65"/>
      <c r="K85" s="59"/>
      <c r="L85" s="65"/>
      <c r="M85" s="59"/>
      <c r="N85" s="65"/>
      <c r="O85" s="59"/>
      <c r="P85" s="65"/>
      <c r="Q85" s="59"/>
      <c r="R85" s="65"/>
      <c r="S85" s="59"/>
      <c r="T85" s="65"/>
      <c r="U85" s="59"/>
      <c r="V85" s="65"/>
      <c r="W85" s="59"/>
      <c r="X85" s="65"/>
      <c r="Y85" s="59"/>
      <c r="Z85" s="65"/>
      <c r="AA85" s="59"/>
      <c r="AB85" s="65"/>
      <c r="AC85" s="59"/>
      <c r="AD85" s="65"/>
      <c r="AE85" s="59"/>
      <c r="AF85" s="65"/>
      <c r="AG85" s="32">
        <f t="shared" si="2"/>
        <v>0</v>
      </c>
      <c r="AH85" s="45" t="str" cm="1">
        <f t="array" ref="AH85">IF(D85="x",(_xlfn.IFNA(_xlfn.IFS(F85&gt;0,F85,H85&gt;0,H85,J85&gt;0,J85),"")),"")</f>
        <v/>
      </c>
    </row>
    <row r="86" spans="1:34" hidden="1" x14ac:dyDescent="0.25">
      <c r="A86" s="4"/>
      <c r="B86" s="5"/>
      <c r="C86" s="8"/>
      <c r="D86" s="8"/>
      <c r="E86" s="59"/>
      <c r="F86" s="65"/>
      <c r="G86" s="59"/>
      <c r="H86" s="65"/>
      <c r="I86" s="59"/>
      <c r="J86" s="65"/>
      <c r="K86" s="59"/>
      <c r="L86" s="65"/>
      <c r="M86" s="59"/>
      <c r="N86" s="65"/>
      <c r="O86" s="59"/>
      <c r="P86" s="65"/>
      <c r="Q86" s="59"/>
      <c r="R86" s="65"/>
      <c r="S86" s="59"/>
      <c r="T86" s="65"/>
      <c r="U86" s="59"/>
      <c r="V86" s="65"/>
      <c r="W86" s="59"/>
      <c r="X86" s="65"/>
      <c r="Y86" s="59"/>
      <c r="Z86" s="65"/>
      <c r="AA86" s="59"/>
      <c r="AB86" s="65"/>
      <c r="AC86" s="59"/>
      <c r="AD86" s="65"/>
      <c r="AE86" s="59"/>
      <c r="AF86" s="65"/>
      <c r="AG86" s="32">
        <f t="shared" si="2"/>
        <v>0</v>
      </c>
      <c r="AH86" s="45" t="str" cm="1">
        <f t="array" ref="AH86">IF(D86="x",(_xlfn.IFNA(_xlfn.IFS(F86&gt;0,F86,H86&gt;0,H86,J86&gt;0,J86),"")),"")</f>
        <v/>
      </c>
    </row>
    <row r="87" spans="1:34" hidden="1" x14ac:dyDescent="0.25">
      <c r="A87" s="4"/>
      <c r="B87" s="5"/>
      <c r="C87" s="8"/>
      <c r="D87" s="8"/>
      <c r="E87" s="59"/>
      <c r="F87" s="65"/>
      <c r="G87" s="59"/>
      <c r="H87" s="65"/>
      <c r="I87" s="59"/>
      <c r="J87" s="65"/>
      <c r="K87" s="59"/>
      <c r="L87" s="65"/>
      <c r="M87" s="59"/>
      <c r="N87" s="65"/>
      <c r="O87" s="59"/>
      <c r="P87" s="65"/>
      <c r="Q87" s="59"/>
      <c r="R87" s="65"/>
      <c r="S87" s="59"/>
      <c r="T87" s="65"/>
      <c r="U87" s="59"/>
      <c r="V87" s="65"/>
      <c r="W87" s="59"/>
      <c r="X87" s="65"/>
      <c r="Y87" s="59"/>
      <c r="Z87" s="65"/>
      <c r="AA87" s="59"/>
      <c r="AB87" s="65"/>
      <c r="AC87" s="59"/>
      <c r="AD87" s="65"/>
      <c r="AE87" s="59"/>
      <c r="AF87" s="65"/>
      <c r="AG87" s="32">
        <f t="shared" si="2"/>
        <v>0</v>
      </c>
      <c r="AH87" s="45" t="str" cm="1">
        <f t="array" ref="AH87">IF(D87="x",(_xlfn.IFNA(_xlfn.IFS(F87&gt;0,F87,H87&gt;0,H87,J87&gt;0,J87),"")),"")</f>
        <v/>
      </c>
    </row>
    <row r="88" spans="1:34" hidden="1" x14ac:dyDescent="0.25">
      <c r="A88" s="4"/>
      <c r="B88" s="5"/>
      <c r="C88" s="8"/>
      <c r="D88" s="8"/>
      <c r="E88" s="59"/>
      <c r="F88" s="65"/>
      <c r="G88" s="59"/>
      <c r="H88" s="65"/>
      <c r="I88" s="59"/>
      <c r="J88" s="65"/>
      <c r="K88" s="59"/>
      <c r="L88" s="65"/>
      <c r="M88" s="59"/>
      <c r="N88" s="65"/>
      <c r="O88" s="59"/>
      <c r="P88" s="65"/>
      <c r="Q88" s="59"/>
      <c r="R88" s="65"/>
      <c r="S88" s="59"/>
      <c r="T88" s="65"/>
      <c r="U88" s="59"/>
      <c r="V88" s="65"/>
      <c r="W88" s="59"/>
      <c r="X88" s="65"/>
      <c r="Y88" s="59"/>
      <c r="Z88" s="65"/>
      <c r="AA88" s="59"/>
      <c r="AB88" s="65"/>
      <c r="AC88" s="59"/>
      <c r="AD88" s="65"/>
      <c r="AE88" s="59"/>
      <c r="AF88" s="65"/>
      <c r="AG88" s="32">
        <f t="shared" si="2"/>
        <v>0</v>
      </c>
      <c r="AH88" s="45" t="str" cm="1">
        <f t="array" ref="AH88">IF(D88="x",(_xlfn.IFNA(_xlfn.IFS(F88&gt;0,F88,H88&gt;0,H88,J88&gt;0,J88),"")),"")</f>
        <v/>
      </c>
    </row>
    <row r="89" spans="1:34" hidden="1" x14ac:dyDescent="0.25">
      <c r="A89" s="4"/>
      <c r="B89" s="5"/>
      <c r="C89" s="8"/>
      <c r="D89" s="8"/>
      <c r="E89" s="59"/>
      <c r="F89" s="65"/>
      <c r="G89" s="59"/>
      <c r="H89" s="65"/>
      <c r="I89" s="59"/>
      <c r="J89" s="65"/>
      <c r="K89" s="59"/>
      <c r="L89" s="65"/>
      <c r="M89" s="59"/>
      <c r="N89" s="65"/>
      <c r="O89" s="59"/>
      <c r="P89" s="65"/>
      <c r="Q89" s="59"/>
      <c r="R89" s="65"/>
      <c r="S89" s="59"/>
      <c r="T89" s="65"/>
      <c r="U89" s="59"/>
      <c r="V89" s="65"/>
      <c r="W89" s="59"/>
      <c r="X89" s="65"/>
      <c r="Y89" s="59"/>
      <c r="Z89" s="65"/>
      <c r="AA89" s="59"/>
      <c r="AB89" s="65"/>
      <c r="AC89" s="59"/>
      <c r="AD89" s="65"/>
      <c r="AE89" s="59"/>
      <c r="AF89" s="65"/>
      <c r="AG89" s="32">
        <f t="shared" si="2"/>
        <v>0</v>
      </c>
      <c r="AH89" s="45" t="str" cm="1">
        <f t="array" ref="AH89">IF(D89="x",(_xlfn.IFNA(_xlfn.IFS(F89&gt;0,F89,H89&gt;0,H89,J89&gt;0,J89),"")),"")</f>
        <v/>
      </c>
    </row>
    <row r="90" spans="1:34" hidden="1" x14ac:dyDescent="0.25">
      <c r="A90" s="4"/>
      <c r="B90" s="5"/>
      <c r="C90" s="8"/>
      <c r="D90" s="8"/>
      <c r="E90" s="59"/>
      <c r="F90" s="65"/>
      <c r="G90" s="59"/>
      <c r="H90" s="65"/>
      <c r="I90" s="59"/>
      <c r="J90" s="65"/>
      <c r="K90" s="59"/>
      <c r="L90" s="65"/>
      <c r="M90" s="59"/>
      <c r="N90" s="65"/>
      <c r="O90" s="59"/>
      <c r="P90" s="65"/>
      <c r="Q90" s="59"/>
      <c r="R90" s="65"/>
      <c r="S90" s="59"/>
      <c r="T90" s="65"/>
      <c r="U90" s="59"/>
      <c r="V90" s="65"/>
      <c r="W90" s="59"/>
      <c r="X90" s="65"/>
      <c r="Y90" s="59"/>
      <c r="Z90" s="65"/>
      <c r="AA90" s="59"/>
      <c r="AB90" s="65"/>
      <c r="AC90" s="59"/>
      <c r="AD90" s="65"/>
      <c r="AE90" s="59"/>
      <c r="AF90" s="65"/>
      <c r="AG90" s="32">
        <f t="shared" si="2"/>
        <v>0</v>
      </c>
      <c r="AH90" s="45" t="str" cm="1">
        <f t="array" ref="AH90">IF(D90="x",(_xlfn.IFNA(_xlfn.IFS(F90&gt;0,F90,H90&gt;0,H90,J90&gt;0,J90),"")),"")</f>
        <v/>
      </c>
    </row>
    <row r="91" spans="1:34" hidden="1" x14ac:dyDescent="0.25">
      <c r="A91" s="4"/>
      <c r="B91" s="5"/>
      <c r="C91" s="8"/>
      <c r="D91" s="8"/>
      <c r="E91" s="59"/>
      <c r="F91" s="65"/>
      <c r="G91" s="59"/>
      <c r="H91" s="65"/>
      <c r="I91" s="59"/>
      <c r="J91" s="65"/>
      <c r="K91" s="59"/>
      <c r="L91" s="65"/>
      <c r="M91" s="59"/>
      <c r="N91" s="65"/>
      <c r="O91" s="59"/>
      <c r="P91" s="65"/>
      <c r="Q91" s="59"/>
      <c r="R91" s="65"/>
      <c r="S91" s="59"/>
      <c r="T91" s="65"/>
      <c r="U91" s="59"/>
      <c r="V91" s="65"/>
      <c r="W91" s="59"/>
      <c r="X91" s="65"/>
      <c r="Y91" s="59"/>
      <c r="Z91" s="65"/>
      <c r="AA91" s="59"/>
      <c r="AB91" s="65"/>
      <c r="AC91" s="59"/>
      <c r="AD91" s="65"/>
      <c r="AE91" s="59"/>
      <c r="AF91" s="65"/>
      <c r="AG91" s="32">
        <f t="shared" si="2"/>
        <v>0</v>
      </c>
      <c r="AH91" s="45" t="str" cm="1">
        <f t="array" ref="AH91">IF(D91="x",(_xlfn.IFNA(_xlfn.IFS(F91&gt;0,F91,H91&gt;0,H91,J91&gt;0,J91),"")),"")</f>
        <v/>
      </c>
    </row>
    <row r="92" spans="1:34" hidden="1" x14ac:dyDescent="0.25">
      <c r="A92" s="4"/>
      <c r="B92" s="5"/>
      <c r="C92" s="8"/>
      <c r="D92" s="8"/>
      <c r="E92" s="59"/>
      <c r="F92" s="65"/>
      <c r="G92" s="59"/>
      <c r="H92" s="65"/>
      <c r="I92" s="59"/>
      <c r="J92" s="65"/>
      <c r="K92" s="59"/>
      <c r="L92" s="65"/>
      <c r="M92" s="59"/>
      <c r="N92" s="65"/>
      <c r="O92" s="59"/>
      <c r="P92" s="65"/>
      <c r="Q92" s="59"/>
      <c r="R92" s="65"/>
      <c r="S92" s="59"/>
      <c r="T92" s="65"/>
      <c r="U92" s="59"/>
      <c r="V92" s="65"/>
      <c r="W92" s="59"/>
      <c r="X92" s="65"/>
      <c r="Y92" s="59"/>
      <c r="Z92" s="65"/>
      <c r="AA92" s="59"/>
      <c r="AB92" s="65"/>
      <c r="AC92" s="59"/>
      <c r="AD92" s="65"/>
      <c r="AE92" s="59"/>
      <c r="AF92" s="65"/>
      <c r="AG92" s="32">
        <f t="shared" si="2"/>
        <v>0</v>
      </c>
      <c r="AH92" s="45" t="str" cm="1">
        <f t="array" ref="AH92">IF(D92="x",(_xlfn.IFNA(_xlfn.IFS(F92&gt;0,F92,H92&gt;0,H92,J92&gt;0,J92),"")),"")</f>
        <v/>
      </c>
    </row>
    <row r="93" spans="1:34" hidden="1" x14ac:dyDescent="0.25">
      <c r="A93" s="4"/>
      <c r="B93" s="5"/>
      <c r="C93" s="8"/>
      <c r="D93" s="8"/>
      <c r="E93" s="59"/>
      <c r="F93" s="65"/>
      <c r="G93" s="59"/>
      <c r="H93" s="65"/>
      <c r="I93" s="59"/>
      <c r="J93" s="65"/>
      <c r="K93" s="59"/>
      <c r="L93" s="65"/>
      <c r="M93" s="59"/>
      <c r="N93" s="65"/>
      <c r="O93" s="59"/>
      <c r="P93" s="65"/>
      <c r="Q93" s="59"/>
      <c r="R93" s="65"/>
      <c r="S93" s="59"/>
      <c r="T93" s="65"/>
      <c r="U93" s="59"/>
      <c r="V93" s="65"/>
      <c r="W93" s="59"/>
      <c r="X93" s="65"/>
      <c r="Y93" s="59"/>
      <c r="Z93" s="65"/>
      <c r="AA93" s="59"/>
      <c r="AB93" s="65"/>
      <c r="AC93" s="59"/>
      <c r="AD93" s="65"/>
      <c r="AE93" s="59"/>
      <c r="AF93" s="65"/>
      <c r="AG93" s="32">
        <f t="shared" si="2"/>
        <v>0</v>
      </c>
      <c r="AH93" s="45" t="str" cm="1">
        <f t="array" ref="AH93">IF(D93="x",(_xlfn.IFNA(_xlfn.IFS(F93&gt;0,F93,H93&gt;0,H93,J93&gt;0,J93),"")),"")</f>
        <v/>
      </c>
    </row>
    <row r="94" spans="1:34" hidden="1" x14ac:dyDescent="0.25">
      <c r="A94" s="4"/>
      <c r="B94" s="5"/>
      <c r="C94" s="8"/>
      <c r="D94" s="8"/>
      <c r="E94" s="59"/>
      <c r="F94" s="65"/>
      <c r="G94" s="59"/>
      <c r="H94" s="65"/>
      <c r="I94" s="59"/>
      <c r="J94" s="65"/>
      <c r="K94" s="59"/>
      <c r="L94" s="65"/>
      <c r="M94" s="59"/>
      <c r="N94" s="65"/>
      <c r="O94" s="59"/>
      <c r="P94" s="65"/>
      <c r="Q94" s="59"/>
      <c r="R94" s="65"/>
      <c r="S94" s="59"/>
      <c r="T94" s="65"/>
      <c r="U94" s="59"/>
      <c r="V94" s="65"/>
      <c r="W94" s="59"/>
      <c r="X94" s="65"/>
      <c r="Y94" s="59"/>
      <c r="Z94" s="65"/>
      <c r="AA94" s="59"/>
      <c r="AB94" s="65"/>
      <c r="AC94" s="59"/>
      <c r="AD94" s="65"/>
      <c r="AE94" s="59"/>
      <c r="AF94" s="65"/>
      <c r="AG94" s="32">
        <f t="shared" si="2"/>
        <v>0</v>
      </c>
      <c r="AH94" s="45" t="str" cm="1">
        <f t="array" ref="AH94">IF(D94="x",(_xlfn.IFNA(_xlfn.IFS(F94&gt;0,F94,H94&gt;0,H94,J94&gt;0,J94),"")),"")</f>
        <v/>
      </c>
    </row>
    <row r="95" spans="1:34" hidden="1" x14ac:dyDescent="0.25">
      <c r="A95" s="4"/>
      <c r="B95" s="5"/>
      <c r="C95" s="8"/>
      <c r="D95" s="8"/>
      <c r="E95" s="59"/>
      <c r="F95" s="65"/>
      <c r="G95" s="59"/>
      <c r="H95" s="65"/>
      <c r="I95" s="59"/>
      <c r="J95" s="65"/>
      <c r="K95" s="59"/>
      <c r="L95" s="65"/>
      <c r="M95" s="59"/>
      <c r="N95" s="65"/>
      <c r="O95" s="59"/>
      <c r="P95" s="65"/>
      <c r="Q95" s="59"/>
      <c r="R95" s="65"/>
      <c r="S95" s="59"/>
      <c r="T95" s="65"/>
      <c r="U95" s="59"/>
      <c r="V95" s="65"/>
      <c r="W95" s="59"/>
      <c r="X95" s="65"/>
      <c r="Y95" s="59"/>
      <c r="Z95" s="65"/>
      <c r="AA95" s="59"/>
      <c r="AB95" s="65"/>
      <c r="AC95" s="59"/>
      <c r="AD95" s="65"/>
      <c r="AE95" s="59"/>
      <c r="AF95" s="65"/>
      <c r="AG95" s="32">
        <f t="shared" si="2"/>
        <v>0</v>
      </c>
      <c r="AH95" s="45" t="str" cm="1">
        <f t="array" ref="AH95">IF(D95="x",(_xlfn.IFNA(_xlfn.IFS(F95&gt;0,F95,H95&gt;0,H95,J95&gt;0,J95),"")),"")</f>
        <v/>
      </c>
    </row>
    <row r="96" spans="1:34" hidden="1" x14ac:dyDescent="0.25">
      <c r="A96" s="4"/>
      <c r="B96" s="5"/>
      <c r="C96" s="8"/>
      <c r="D96" s="8"/>
      <c r="E96" s="59"/>
      <c r="F96" s="65"/>
      <c r="G96" s="59"/>
      <c r="H96" s="65"/>
      <c r="I96" s="59"/>
      <c r="J96" s="65"/>
      <c r="K96" s="59"/>
      <c r="L96" s="65"/>
      <c r="M96" s="59"/>
      <c r="N96" s="65"/>
      <c r="O96" s="59"/>
      <c r="P96" s="65"/>
      <c r="Q96" s="59"/>
      <c r="R96" s="65"/>
      <c r="S96" s="59"/>
      <c r="T96" s="65"/>
      <c r="U96" s="59"/>
      <c r="V96" s="65"/>
      <c r="W96" s="59"/>
      <c r="X96" s="65"/>
      <c r="Y96" s="59"/>
      <c r="Z96" s="65"/>
      <c r="AA96" s="59"/>
      <c r="AB96" s="65"/>
      <c r="AC96" s="59"/>
      <c r="AD96" s="65"/>
      <c r="AE96" s="59"/>
      <c r="AF96" s="65"/>
      <c r="AG96" s="32">
        <f t="shared" si="2"/>
        <v>0</v>
      </c>
      <c r="AH96" s="45" t="str" cm="1">
        <f t="array" ref="AH96">IF(D96="x",(_xlfn.IFNA(_xlfn.IFS(F96&gt;0,F96,H96&gt;0,H96,J96&gt;0,J96),"")),"")</f>
        <v/>
      </c>
    </row>
    <row r="97" spans="1:34" hidden="1" x14ac:dyDescent="0.25">
      <c r="A97" s="4"/>
      <c r="B97" s="5"/>
      <c r="C97" s="8"/>
      <c r="D97" s="8"/>
      <c r="E97" s="59"/>
      <c r="F97" s="65"/>
      <c r="G97" s="59"/>
      <c r="H97" s="65"/>
      <c r="I97" s="59"/>
      <c r="J97" s="65"/>
      <c r="K97" s="59"/>
      <c r="L97" s="65"/>
      <c r="M97" s="59"/>
      <c r="N97" s="65"/>
      <c r="O97" s="59"/>
      <c r="P97" s="65"/>
      <c r="Q97" s="59"/>
      <c r="R97" s="65"/>
      <c r="S97" s="59"/>
      <c r="T97" s="65"/>
      <c r="U97" s="59"/>
      <c r="V97" s="65"/>
      <c r="W97" s="59"/>
      <c r="X97" s="65"/>
      <c r="Y97" s="59"/>
      <c r="Z97" s="65"/>
      <c r="AA97" s="59"/>
      <c r="AB97" s="65"/>
      <c r="AC97" s="59"/>
      <c r="AD97" s="65"/>
      <c r="AE97" s="59"/>
      <c r="AF97" s="65"/>
      <c r="AG97" s="32">
        <f t="shared" si="2"/>
        <v>0</v>
      </c>
      <c r="AH97" s="45" t="str" cm="1">
        <f t="array" ref="AH97">IF(D97="x",(_xlfn.IFNA(_xlfn.IFS(F97&gt;0,F97,H97&gt;0,H97,J97&gt;0,J97),"")),"")</f>
        <v/>
      </c>
    </row>
    <row r="98" spans="1:34" hidden="1" x14ac:dyDescent="0.25">
      <c r="A98" s="4"/>
      <c r="B98" s="5"/>
      <c r="C98" s="8"/>
      <c r="D98" s="8"/>
      <c r="E98" s="59"/>
      <c r="F98" s="65"/>
      <c r="G98" s="59"/>
      <c r="H98" s="65"/>
      <c r="I98" s="59"/>
      <c r="J98" s="65"/>
      <c r="K98" s="59"/>
      <c r="L98" s="65"/>
      <c r="M98" s="59"/>
      <c r="N98" s="65"/>
      <c r="O98" s="59"/>
      <c r="P98" s="65"/>
      <c r="Q98" s="59"/>
      <c r="R98" s="65"/>
      <c r="S98" s="59"/>
      <c r="T98" s="65"/>
      <c r="U98" s="59"/>
      <c r="V98" s="65"/>
      <c r="W98" s="59"/>
      <c r="X98" s="65"/>
      <c r="Y98" s="59"/>
      <c r="Z98" s="65"/>
      <c r="AA98" s="59"/>
      <c r="AB98" s="65"/>
      <c r="AC98" s="59"/>
      <c r="AD98" s="65"/>
      <c r="AE98" s="59"/>
      <c r="AF98" s="65"/>
      <c r="AG98" s="32">
        <f t="shared" si="2"/>
        <v>0</v>
      </c>
      <c r="AH98" s="45" t="str" cm="1">
        <f t="array" ref="AH98">IF(D98="x",(_xlfn.IFNA(_xlfn.IFS(F98&gt;0,F98,H98&gt;0,H98,J98&gt;0,J98),"")),"")</f>
        <v/>
      </c>
    </row>
    <row r="99" spans="1:34" hidden="1" x14ac:dyDescent="0.25">
      <c r="A99" s="4"/>
      <c r="B99" s="5"/>
      <c r="C99" s="8"/>
      <c r="D99" s="8"/>
      <c r="E99" s="59"/>
      <c r="F99" s="65"/>
      <c r="G99" s="59"/>
      <c r="H99" s="65"/>
      <c r="I99" s="59"/>
      <c r="J99" s="65"/>
      <c r="K99" s="59"/>
      <c r="L99" s="65"/>
      <c r="M99" s="59"/>
      <c r="N99" s="65"/>
      <c r="O99" s="59"/>
      <c r="P99" s="65"/>
      <c r="Q99" s="59"/>
      <c r="R99" s="65"/>
      <c r="S99" s="59"/>
      <c r="T99" s="65"/>
      <c r="U99" s="59"/>
      <c r="V99" s="65"/>
      <c r="W99" s="59"/>
      <c r="X99" s="65"/>
      <c r="Y99" s="59"/>
      <c r="Z99" s="65"/>
      <c r="AA99" s="59"/>
      <c r="AB99" s="65"/>
      <c r="AC99" s="59"/>
      <c r="AD99" s="65"/>
      <c r="AE99" s="59"/>
      <c r="AF99" s="65"/>
      <c r="AG99" s="32">
        <f t="shared" si="2"/>
        <v>0</v>
      </c>
      <c r="AH99" s="45" t="str" cm="1">
        <f t="array" ref="AH99">IF(D99="x",(_xlfn.IFNA(_xlfn.IFS(F99&gt;0,F99,H99&gt;0,H99,J99&gt;0,J99),"")),"")</f>
        <v/>
      </c>
    </row>
    <row r="100" spans="1:34" hidden="1" x14ac:dyDescent="0.25">
      <c r="A100" s="4"/>
      <c r="B100" s="5"/>
      <c r="C100" s="8"/>
      <c r="D100" s="8"/>
      <c r="E100" s="59"/>
      <c r="F100" s="65"/>
      <c r="G100" s="59"/>
      <c r="H100" s="65"/>
      <c r="I100" s="59"/>
      <c r="J100" s="65"/>
      <c r="K100" s="59"/>
      <c r="L100" s="65"/>
      <c r="M100" s="59"/>
      <c r="N100" s="65"/>
      <c r="O100" s="59"/>
      <c r="P100" s="65"/>
      <c r="Q100" s="59"/>
      <c r="R100" s="65"/>
      <c r="S100" s="59"/>
      <c r="T100" s="65"/>
      <c r="U100" s="59"/>
      <c r="V100" s="65"/>
      <c r="W100" s="59"/>
      <c r="X100" s="65"/>
      <c r="Y100" s="59"/>
      <c r="Z100" s="65"/>
      <c r="AA100" s="59"/>
      <c r="AB100" s="65"/>
      <c r="AC100" s="59"/>
      <c r="AD100" s="65"/>
      <c r="AE100" s="59"/>
      <c r="AF100" s="65"/>
      <c r="AG100" s="32">
        <f t="shared" si="2"/>
        <v>0</v>
      </c>
      <c r="AH100" s="45" t="str" cm="1">
        <f t="array" ref="AH100">IF(D100="x",(_xlfn.IFNA(_xlfn.IFS(F100&gt;0,F100,H100&gt;0,H100,J100&gt;0,J100),"")),"")</f>
        <v/>
      </c>
    </row>
    <row r="101" spans="1:34" hidden="1" x14ac:dyDescent="0.25">
      <c r="A101" s="4"/>
      <c r="B101" s="5"/>
      <c r="C101" s="8"/>
      <c r="D101" s="8"/>
      <c r="E101" s="59"/>
      <c r="F101" s="65"/>
      <c r="G101" s="59"/>
      <c r="H101" s="65"/>
      <c r="I101" s="59"/>
      <c r="J101" s="65"/>
      <c r="K101" s="59"/>
      <c r="L101" s="65"/>
      <c r="M101" s="59"/>
      <c r="N101" s="65"/>
      <c r="O101" s="59"/>
      <c r="P101" s="65"/>
      <c r="Q101" s="59"/>
      <c r="R101" s="65"/>
      <c r="S101" s="59"/>
      <c r="T101" s="65"/>
      <c r="U101" s="59"/>
      <c r="V101" s="65"/>
      <c r="W101" s="59"/>
      <c r="X101" s="65"/>
      <c r="Y101" s="59"/>
      <c r="Z101" s="65"/>
      <c r="AA101" s="59"/>
      <c r="AB101" s="65"/>
      <c r="AC101" s="59"/>
      <c r="AD101" s="65"/>
      <c r="AE101" s="59"/>
      <c r="AF101" s="65"/>
      <c r="AG101" s="32">
        <f t="shared" si="2"/>
        <v>0</v>
      </c>
      <c r="AH101" s="45" t="str" cm="1">
        <f t="array" ref="AH101">IF(D101="x",(_xlfn.IFNA(_xlfn.IFS(F101&gt;0,F101,H101&gt;0,H101,J101&gt;0,J101),"")),"")</f>
        <v/>
      </c>
    </row>
    <row r="102" spans="1:34" hidden="1" x14ac:dyDescent="0.25">
      <c r="A102" s="4"/>
      <c r="B102" s="5"/>
      <c r="C102" s="8"/>
      <c r="D102" s="8"/>
      <c r="E102" s="59"/>
      <c r="F102" s="65"/>
      <c r="G102" s="59"/>
      <c r="H102" s="65"/>
      <c r="I102" s="59"/>
      <c r="J102" s="65"/>
      <c r="K102" s="59"/>
      <c r="L102" s="65"/>
      <c r="M102" s="59"/>
      <c r="N102" s="65"/>
      <c r="O102" s="59"/>
      <c r="P102" s="65"/>
      <c r="Q102" s="59"/>
      <c r="R102" s="65"/>
      <c r="S102" s="59"/>
      <c r="T102" s="65"/>
      <c r="U102" s="59"/>
      <c r="V102" s="65"/>
      <c r="W102" s="59"/>
      <c r="X102" s="65"/>
      <c r="Y102" s="59"/>
      <c r="Z102" s="65"/>
      <c r="AA102" s="59"/>
      <c r="AB102" s="65"/>
      <c r="AC102" s="59"/>
      <c r="AD102" s="65"/>
      <c r="AE102" s="59"/>
      <c r="AF102" s="65"/>
      <c r="AG102" s="32">
        <f t="shared" si="2"/>
        <v>0</v>
      </c>
      <c r="AH102" s="45" t="str" cm="1">
        <f t="array" ref="AH102">IF(D102="x",(_xlfn.IFNA(_xlfn.IFS(F102&gt;0,F102,H102&gt;0,H102,J102&gt;0,J102),"")),"")</f>
        <v/>
      </c>
    </row>
    <row r="103" spans="1:34" hidden="1" x14ac:dyDescent="0.25">
      <c r="A103" s="4"/>
      <c r="B103" s="5"/>
      <c r="C103" s="8"/>
      <c r="D103" s="8"/>
      <c r="E103" s="59"/>
      <c r="F103" s="65"/>
      <c r="G103" s="59"/>
      <c r="H103" s="65"/>
      <c r="I103" s="59"/>
      <c r="J103" s="65"/>
      <c r="K103" s="59"/>
      <c r="L103" s="65"/>
      <c r="M103" s="59"/>
      <c r="N103" s="65"/>
      <c r="O103" s="59"/>
      <c r="P103" s="65"/>
      <c r="Q103" s="59"/>
      <c r="R103" s="65"/>
      <c r="S103" s="59"/>
      <c r="T103" s="65"/>
      <c r="U103" s="59"/>
      <c r="V103" s="65"/>
      <c r="W103" s="59"/>
      <c r="X103" s="65"/>
      <c r="Y103" s="59"/>
      <c r="Z103" s="65"/>
      <c r="AA103" s="59"/>
      <c r="AB103" s="65"/>
      <c r="AC103" s="59"/>
      <c r="AD103" s="65"/>
      <c r="AE103" s="59"/>
      <c r="AF103" s="65"/>
      <c r="AG103" s="32">
        <f t="shared" si="2"/>
        <v>0</v>
      </c>
      <c r="AH103" s="45" t="str" cm="1">
        <f t="array" ref="AH103">IF(D103="x",(_xlfn.IFNA(_xlfn.IFS(F103&gt;0,F103,H103&gt;0,H103,J103&gt;0,J103),"")),"")</f>
        <v/>
      </c>
    </row>
    <row r="104" spans="1:34" hidden="1" x14ac:dyDescent="0.25">
      <c r="A104" s="4"/>
      <c r="B104" s="5"/>
      <c r="C104" s="8"/>
      <c r="D104" s="8"/>
      <c r="E104" s="59"/>
      <c r="F104" s="65"/>
      <c r="G104" s="59"/>
      <c r="H104" s="65"/>
      <c r="I104" s="59"/>
      <c r="J104" s="65"/>
      <c r="K104" s="59"/>
      <c r="L104" s="65"/>
      <c r="M104" s="59"/>
      <c r="N104" s="65"/>
      <c r="O104" s="59"/>
      <c r="P104" s="65"/>
      <c r="Q104" s="59"/>
      <c r="R104" s="65"/>
      <c r="S104" s="59"/>
      <c r="T104" s="65"/>
      <c r="U104" s="59"/>
      <c r="V104" s="65"/>
      <c r="W104" s="59"/>
      <c r="X104" s="65"/>
      <c r="Y104" s="59"/>
      <c r="Z104" s="65"/>
      <c r="AA104" s="59"/>
      <c r="AB104" s="65"/>
      <c r="AC104" s="59"/>
      <c r="AD104" s="65"/>
      <c r="AE104" s="59"/>
      <c r="AF104" s="65"/>
      <c r="AG104" s="32">
        <f t="shared" si="2"/>
        <v>0</v>
      </c>
      <c r="AH104" s="45" t="str" cm="1">
        <f t="array" ref="AH104">IF(D104="x",(_xlfn.IFNA(_xlfn.IFS(F104&gt;0,F104,H104&gt;0,H104,J104&gt;0,J104),"")),"")</f>
        <v/>
      </c>
    </row>
    <row r="105" spans="1:34" hidden="1" x14ac:dyDescent="0.25">
      <c r="A105" s="4"/>
      <c r="B105" s="5"/>
      <c r="C105" s="8"/>
      <c r="D105" s="8"/>
      <c r="E105" s="59"/>
      <c r="F105" s="65"/>
      <c r="G105" s="59"/>
      <c r="H105" s="65"/>
      <c r="I105" s="59"/>
      <c r="J105" s="65"/>
      <c r="K105" s="59"/>
      <c r="L105" s="65"/>
      <c r="M105" s="59"/>
      <c r="N105" s="65"/>
      <c r="O105" s="59"/>
      <c r="P105" s="65"/>
      <c r="Q105" s="59"/>
      <c r="R105" s="65"/>
      <c r="S105" s="59"/>
      <c r="T105" s="65"/>
      <c r="U105" s="59"/>
      <c r="V105" s="65"/>
      <c r="W105" s="59"/>
      <c r="X105" s="65"/>
      <c r="Y105" s="59"/>
      <c r="Z105" s="65"/>
      <c r="AA105" s="59"/>
      <c r="AB105" s="65"/>
      <c r="AC105" s="59"/>
      <c r="AD105" s="65"/>
      <c r="AE105" s="59"/>
      <c r="AF105" s="65"/>
      <c r="AG105" s="32">
        <f t="shared" si="2"/>
        <v>0</v>
      </c>
      <c r="AH105" s="45" t="str" cm="1">
        <f t="array" ref="AH105">IF(D105="x",(_xlfn.IFNA(_xlfn.IFS(F105&gt;0,F105,H105&gt;0,H105,J105&gt;0,J105),"")),"")</f>
        <v/>
      </c>
    </row>
    <row r="106" spans="1:34" hidden="1" x14ac:dyDescent="0.25">
      <c r="A106" s="4"/>
      <c r="B106" s="5"/>
      <c r="C106" s="8"/>
      <c r="D106" s="8"/>
      <c r="E106" s="59"/>
      <c r="F106" s="65"/>
      <c r="G106" s="59"/>
      <c r="H106" s="65"/>
      <c r="I106" s="59"/>
      <c r="J106" s="65"/>
      <c r="K106" s="59"/>
      <c r="L106" s="65"/>
      <c r="M106" s="59"/>
      <c r="N106" s="65"/>
      <c r="O106" s="59"/>
      <c r="P106" s="65"/>
      <c r="Q106" s="59"/>
      <c r="R106" s="65"/>
      <c r="S106" s="59"/>
      <c r="T106" s="65"/>
      <c r="U106" s="59"/>
      <c r="V106" s="65"/>
      <c r="W106" s="59"/>
      <c r="X106" s="65"/>
      <c r="Y106" s="59"/>
      <c r="Z106" s="65"/>
      <c r="AA106" s="59"/>
      <c r="AB106" s="65"/>
      <c r="AC106" s="59"/>
      <c r="AD106" s="65"/>
      <c r="AE106" s="59"/>
      <c r="AF106" s="65"/>
      <c r="AG106" s="32">
        <f t="shared" si="2"/>
        <v>0</v>
      </c>
      <c r="AH106" s="45" t="str" cm="1">
        <f t="array" ref="AH106">IF(D106="x",(_xlfn.IFNA(_xlfn.IFS(F106&gt;0,F106,H106&gt;0,H106,J106&gt;0,J106),"")),"")</f>
        <v/>
      </c>
    </row>
    <row r="107" spans="1:34" hidden="1" x14ac:dyDescent="0.25">
      <c r="A107" s="4"/>
      <c r="B107" s="5"/>
      <c r="C107" s="8"/>
      <c r="D107" s="8"/>
      <c r="E107" s="59"/>
      <c r="F107" s="65"/>
      <c r="G107" s="59"/>
      <c r="H107" s="65"/>
      <c r="I107" s="59"/>
      <c r="J107" s="65"/>
      <c r="K107" s="59"/>
      <c r="L107" s="65"/>
      <c r="M107" s="59"/>
      <c r="N107" s="65"/>
      <c r="O107" s="59"/>
      <c r="P107" s="65"/>
      <c r="Q107" s="59"/>
      <c r="R107" s="65"/>
      <c r="S107" s="59"/>
      <c r="T107" s="65"/>
      <c r="U107" s="59"/>
      <c r="V107" s="65"/>
      <c r="W107" s="59"/>
      <c r="X107" s="65"/>
      <c r="Y107" s="59"/>
      <c r="Z107" s="65"/>
      <c r="AA107" s="59"/>
      <c r="AB107" s="65"/>
      <c r="AC107" s="59"/>
      <c r="AD107" s="65"/>
      <c r="AE107" s="59"/>
      <c r="AF107" s="65"/>
      <c r="AG107" s="32">
        <f t="shared" si="2"/>
        <v>0</v>
      </c>
      <c r="AH107" s="45" t="str" cm="1">
        <f t="array" ref="AH107">IF(D107="x",(_xlfn.IFNA(_xlfn.IFS(F107&gt;0,F107,H107&gt;0,H107,J107&gt;0,J107),"")),"")</f>
        <v/>
      </c>
    </row>
    <row r="108" spans="1:34" hidden="1" x14ac:dyDescent="0.25">
      <c r="A108" s="4"/>
      <c r="B108" s="5"/>
      <c r="C108" s="8"/>
      <c r="D108" s="8"/>
      <c r="E108" s="59"/>
      <c r="F108" s="65"/>
      <c r="G108" s="59"/>
      <c r="H108" s="65"/>
      <c r="I108" s="59"/>
      <c r="J108" s="65"/>
      <c r="K108" s="59"/>
      <c r="L108" s="65"/>
      <c r="M108" s="59"/>
      <c r="N108" s="65"/>
      <c r="O108" s="59"/>
      <c r="P108" s="65"/>
      <c r="Q108" s="59"/>
      <c r="R108" s="65"/>
      <c r="S108" s="59"/>
      <c r="T108" s="65"/>
      <c r="U108" s="59"/>
      <c r="V108" s="65"/>
      <c r="W108" s="59"/>
      <c r="X108" s="65"/>
      <c r="Y108" s="59"/>
      <c r="Z108" s="65"/>
      <c r="AA108" s="59"/>
      <c r="AB108" s="65"/>
      <c r="AC108" s="59"/>
      <c r="AD108" s="65"/>
      <c r="AE108" s="59"/>
      <c r="AF108" s="65"/>
      <c r="AG108" s="32">
        <f t="shared" si="2"/>
        <v>0</v>
      </c>
      <c r="AH108" s="45" t="str" cm="1">
        <f t="array" ref="AH108">IF(D108="x",(_xlfn.IFNA(_xlfn.IFS(F108&gt;0,F108,H108&gt;0,H108,J108&gt;0,J108),"")),"")</f>
        <v/>
      </c>
    </row>
    <row r="109" spans="1:34" hidden="1" x14ac:dyDescent="0.25">
      <c r="A109" s="4"/>
      <c r="B109" s="5"/>
      <c r="C109" s="8"/>
      <c r="D109" s="8"/>
      <c r="E109" s="59"/>
      <c r="F109" s="65"/>
      <c r="G109" s="59"/>
      <c r="H109" s="65"/>
      <c r="I109" s="59"/>
      <c r="J109" s="65"/>
      <c r="K109" s="59"/>
      <c r="L109" s="65"/>
      <c r="M109" s="59"/>
      <c r="N109" s="65"/>
      <c r="O109" s="59"/>
      <c r="P109" s="65"/>
      <c r="Q109" s="59"/>
      <c r="R109" s="65"/>
      <c r="S109" s="59"/>
      <c r="T109" s="65"/>
      <c r="U109" s="59"/>
      <c r="V109" s="65"/>
      <c r="W109" s="59"/>
      <c r="X109" s="65"/>
      <c r="Y109" s="59"/>
      <c r="Z109" s="65"/>
      <c r="AA109" s="59"/>
      <c r="AB109" s="65"/>
      <c r="AC109" s="59"/>
      <c r="AD109" s="65"/>
      <c r="AE109" s="59"/>
      <c r="AF109" s="65"/>
      <c r="AG109" s="32">
        <f t="shared" si="2"/>
        <v>0</v>
      </c>
      <c r="AH109" s="45" t="str" cm="1">
        <f t="array" ref="AH109">IF(D109="x",(_xlfn.IFNA(_xlfn.IFS(F109&gt;0,F109,H109&gt;0,H109,J109&gt;0,J109),"")),"")</f>
        <v/>
      </c>
    </row>
    <row r="110" spans="1:34" hidden="1" x14ac:dyDescent="0.25">
      <c r="A110" s="4"/>
      <c r="B110" s="5"/>
      <c r="C110" s="8"/>
      <c r="D110" s="8"/>
      <c r="E110" s="59"/>
      <c r="F110" s="65"/>
      <c r="G110" s="59"/>
      <c r="H110" s="65"/>
      <c r="I110" s="59"/>
      <c r="J110" s="65"/>
      <c r="K110" s="59"/>
      <c r="L110" s="65"/>
      <c r="M110" s="59"/>
      <c r="N110" s="65"/>
      <c r="O110" s="59"/>
      <c r="P110" s="65"/>
      <c r="Q110" s="59"/>
      <c r="R110" s="65"/>
      <c r="S110" s="59"/>
      <c r="T110" s="65"/>
      <c r="U110" s="59"/>
      <c r="V110" s="65"/>
      <c r="W110" s="59"/>
      <c r="X110" s="65"/>
      <c r="Y110" s="59"/>
      <c r="Z110" s="65"/>
      <c r="AA110" s="59"/>
      <c r="AB110" s="65"/>
      <c r="AC110" s="59"/>
      <c r="AD110" s="65"/>
      <c r="AE110" s="59"/>
      <c r="AF110" s="65"/>
      <c r="AG110" s="32">
        <f t="shared" si="2"/>
        <v>0</v>
      </c>
      <c r="AH110" s="45" t="str" cm="1">
        <f t="array" ref="AH110">IF(D110="x",(_xlfn.IFNA(_xlfn.IFS(F110&gt;0,F110,H110&gt;0,H110,J110&gt;0,J110),"")),"")</f>
        <v/>
      </c>
    </row>
    <row r="111" spans="1:34" hidden="1" x14ac:dyDescent="0.25">
      <c r="A111" s="4"/>
      <c r="B111" s="5"/>
      <c r="C111" s="8"/>
      <c r="D111" s="8"/>
      <c r="E111" s="59"/>
      <c r="F111" s="65"/>
      <c r="G111" s="59"/>
      <c r="H111" s="65"/>
      <c r="I111" s="59"/>
      <c r="J111" s="65"/>
      <c r="K111" s="59"/>
      <c r="L111" s="65"/>
      <c r="M111" s="59"/>
      <c r="N111" s="65"/>
      <c r="O111" s="59"/>
      <c r="P111" s="65"/>
      <c r="Q111" s="59"/>
      <c r="R111" s="65"/>
      <c r="S111" s="59"/>
      <c r="T111" s="65"/>
      <c r="U111" s="59"/>
      <c r="V111" s="65"/>
      <c r="W111" s="59"/>
      <c r="X111" s="65"/>
      <c r="Y111" s="59"/>
      <c r="Z111" s="65"/>
      <c r="AA111" s="59"/>
      <c r="AB111" s="65"/>
      <c r="AC111" s="59"/>
      <c r="AD111" s="65"/>
      <c r="AE111" s="59"/>
      <c r="AF111" s="65"/>
      <c r="AG111" s="32">
        <f t="shared" si="2"/>
        <v>0</v>
      </c>
      <c r="AH111" s="45" t="str" cm="1">
        <f t="array" ref="AH111">IF(D111="x",(_xlfn.IFNA(_xlfn.IFS(F111&gt;0,F111,H111&gt;0,H111,J111&gt;0,J111),"")),"")</f>
        <v/>
      </c>
    </row>
    <row r="112" spans="1:34" hidden="1" x14ac:dyDescent="0.25">
      <c r="A112" s="4"/>
      <c r="B112" s="5"/>
      <c r="C112" s="8"/>
      <c r="D112" s="8"/>
      <c r="E112" s="59"/>
      <c r="F112" s="65"/>
      <c r="G112" s="59"/>
      <c r="H112" s="65"/>
      <c r="I112" s="59"/>
      <c r="J112" s="65"/>
      <c r="K112" s="59"/>
      <c r="L112" s="65"/>
      <c r="M112" s="59"/>
      <c r="N112" s="65"/>
      <c r="O112" s="59"/>
      <c r="P112" s="65"/>
      <c r="Q112" s="59"/>
      <c r="R112" s="65"/>
      <c r="S112" s="59"/>
      <c r="T112" s="65"/>
      <c r="U112" s="59"/>
      <c r="V112" s="65"/>
      <c r="W112" s="59"/>
      <c r="X112" s="65"/>
      <c r="Y112" s="59"/>
      <c r="Z112" s="65"/>
      <c r="AA112" s="59"/>
      <c r="AB112" s="65"/>
      <c r="AC112" s="59"/>
      <c r="AD112" s="65"/>
      <c r="AE112" s="59"/>
      <c r="AF112" s="65"/>
      <c r="AG112" s="32">
        <f t="shared" si="2"/>
        <v>0</v>
      </c>
      <c r="AH112" s="45" t="str" cm="1">
        <f t="array" ref="AH112">IF(D112="x",(_xlfn.IFNA(_xlfn.IFS(F112&gt;0,F112,H112&gt;0,H112,J112&gt;0,J112),"")),"")</f>
        <v/>
      </c>
    </row>
    <row r="113" spans="1:34" hidden="1" x14ac:dyDescent="0.25">
      <c r="A113" s="4"/>
      <c r="B113" s="5"/>
      <c r="C113" s="8"/>
      <c r="D113" s="8"/>
      <c r="E113" s="59"/>
      <c r="F113" s="65"/>
      <c r="G113" s="59"/>
      <c r="H113" s="65"/>
      <c r="I113" s="59"/>
      <c r="J113" s="65"/>
      <c r="K113" s="59"/>
      <c r="L113" s="65"/>
      <c r="M113" s="59"/>
      <c r="N113" s="65"/>
      <c r="O113" s="59"/>
      <c r="P113" s="65"/>
      <c r="Q113" s="59"/>
      <c r="R113" s="65"/>
      <c r="S113" s="59"/>
      <c r="T113" s="65"/>
      <c r="U113" s="59"/>
      <c r="V113" s="65"/>
      <c r="W113" s="59"/>
      <c r="X113" s="65"/>
      <c r="Y113" s="59"/>
      <c r="Z113" s="65"/>
      <c r="AA113" s="59"/>
      <c r="AB113" s="65"/>
      <c r="AC113" s="59"/>
      <c r="AD113" s="65"/>
      <c r="AE113" s="59"/>
      <c r="AF113" s="65"/>
      <c r="AG113" s="32">
        <f t="shared" si="2"/>
        <v>0</v>
      </c>
      <c r="AH113" s="45" t="str" cm="1">
        <f t="array" ref="AH113">IF(D113="x",(_xlfn.IFNA(_xlfn.IFS(F113&gt;0,F113,H113&gt;0,H113,J113&gt;0,J113),"")),"")</f>
        <v/>
      </c>
    </row>
    <row r="114" spans="1:34" hidden="1" x14ac:dyDescent="0.25">
      <c r="A114" s="4"/>
      <c r="B114" s="5"/>
      <c r="C114" s="8"/>
      <c r="D114" s="8"/>
      <c r="E114" s="59"/>
      <c r="F114" s="65"/>
      <c r="G114" s="59"/>
      <c r="H114" s="65"/>
      <c r="I114" s="59"/>
      <c r="J114" s="65"/>
      <c r="K114" s="59"/>
      <c r="L114" s="65"/>
      <c r="M114" s="59"/>
      <c r="N114" s="65"/>
      <c r="O114" s="59"/>
      <c r="P114" s="65"/>
      <c r="Q114" s="59"/>
      <c r="R114" s="65"/>
      <c r="S114" s="59"/>
      <c r="T114" s="65"/>
      <c r="U114" s="59"/>
      <c r="V114" s="65"/>
      <c r="W114" s="59"/>
      <c r="X114" s="65"/>
      <c r="Y114" s="59"/>
      <c r="Z114" s="65"/>
      <c r="AA114" s="59"/>
      <c r="AB114" s="65"/>
      <c r="AC114" s="59"/>
      <c r="AD114" s="65"/>
      <c r="AE114" s="59"/>
      <c r="AF114" s="65"/>
      <c r="AG114" s="32">
        <f t="shared" si="2"/>
        <v>0</v>
      </c>
      <c r="AH114" s="45" t="str" cm="1">
        <f t="array" ref="AH114">IF(D114="x",(_xlfn.IFNA(_xlfn.IFS(F114&gt;0,F114,H114&gt;0,H114,J114&gt;0,J114),"")),"")</f>
        <v/>
      </c>
    </row>
    <row r="115" spans="1:34" hidden="1" x14ac:dyDescent="0.25">
      <c r="A115" s="4"/>
      <c r="B115" s="5"/>
      <c r="C115" s="8"/>
      <c r="D115" s="8"/>
      <c r="E115" s="59"/>
      <c r="F115" s="65"/>
      <c r="G115" s="59"/>
      <c r="H115" s="65"/>
      <c r="I115" s="59"/>
      <c r="J115" s="65"/>
      <c r="K115" s="59"/>
      <c r="L115" s="65"/>
      <c r="M115" s="59"/>
      <c r="N115" s="65"/>
      <c r="O115" s="59"/>
      <c r="P115" s="65"/>
      <c r="Q115" s="59"/>
      <c r="R115" s="65"/>
      <c r="S115" s="59"/>
      <c r="T115" s="65"/>
      <c r="U115" s="59"/>
      <c r="V115" s="65"/>
      <c r="W115" s="59"/>
      <c r="X115" s="65"/>
      <c r="Y115" s="59"/>
      <c r="Z115" s="65"/>
      <c r="AA115" s="59"/>
      <c r="AB115" s="65"/>
      <c r="AC115" s="59"/>
      <c r="AD115" s="65"/>
      <c r="AE115" s="59"/>
      <c r="AF115" s="65"/>
      <c r="AG115" s="32">
        <f t="shared" si="2"/>
        <v>0</v>
      </c>
      <c r="AH115" s="45" t="str" cm="1">
        <f t="array" ref="AH115">IF(D115="x",(_xlfn.IFNA(_xlfn.IFS(F115&gt;0,F115,H115&gt;0,H115,J115&gt;0,J115),"")),"")</f>
        <v/>
      </c>
    </row>
    <row r="116" spans="1:34" hidden="1" x14ac:dyDescent="0.25">
      <c r="A116" s="4"/>
      <c r="B116" s="5"/>
      <c r="C116" s="8"/>
      <c r="D116" s="8"/>
      <c r="E116" s="59"/>
      <c r="F116" s="65"/>
      <c r="G116" s="59"/>
      <c r="H116" s="65"/>
      <c r="I116" s="59"/>
      <c r="J116" s="65"/>
      <c r="K116" s="59"/>
      <c r="L116" s="65"/>
      <c r="M116" s="59"/>
      <c r="N116" s="65"/>
      <c r="O116" s="59"/>
      <c r="P116" s="65"/>
      <c r="Q116" s="59"/>
      <c r="R116" s="65"/>
      <c r="S116" s="59"/>
      <c r="T116" s="65"/>
      <c r="U116" s="59"/>
      <c r="V116" s="65"/>
      <c r="W116" s="59"/>
      <c r="X116" s="65"/>
      <c r="Y116" s="59"/>
      <c r="Z116" s="65"/>
      <c r="AA116" s="59"/>
      <c r="AB116" s="65"/>
      <c r="AC116" s="59"/>
      <c r="AD116" s="65"/>
      <c r="AE116" s="59"/>
      <c r="AF116" s="65"/>
      <c r="AG116" s="32">
        <f t="shared" si="2"/>
        <v>0</v>
      </c>
      <c r="AH116" s="45" t="str" cm="1">
        <f t="array" ref="AH116">IF(D116="x",(_xlfn.IFNA(_xlfn.IFS(F116&gt;0,F116,H116&gt;0,H116,J116&gt;0,J116),"")),"")</f>
        <v/>
      </c>
    </row>
    <row r="117" spans="1:34" hidden="1" x14ac:dyDescent="0.25">
      <c r="A117" s="4"/>
      <c r="B117" s="5"/>
      <c r="C117" s="8"/>
      <c r="D117" s="8"/>
      <c r="E117" s="59"/>
      <c r="F117" s="65"/>
      <c r="G117" s="59"/>
      <c r="H117" s="65"/>
      <c r="I117" s="59"/>
      <c r="J117" s="65"/>
      <c r="K117" s="59"/>
      <c r="L117" s="65"/>
      <c r="M117" s="59"/>
      <c r="N117" s="65"/>
      <c r="O117" s="59"/>
      <c r="P117" s="65"/>
      <c r="Q117" s="59"/>
      <c r="R117" s="65"/>
      <c r="S117" s="59"/>
      <c r="T117" s="65"/>
      <c r="U117" s="59"/>
      <c r="V117" s="65"/>
      <c r="W117" s="59"/>
      <c r="X117" s="65"/>
      <c r="Y117" s="59"/>
      <c r="Z117" s="65"/>
      <c r="AA117" s="59"/>
      <c r="AB117" s="65"/>
      <c r="AC117" s="59"/>
      <c r="AD117" s="65"/>
      <c r="AE117" s="59"/>
      <c r="AF117" s="65"/>
      <c r="AG117" s="32">
        <f t="shared" si="2"/>
        <v>0</v>
      </c>
      <c r="AH117" s="45" t="str" cm="1">
        <f t="array" ref="AH117">IF(D117="x",(_xlfn.IFNA(_xlfn.IFS(F117&gt;0,F117,H117&gt;0,H117,J117&gt;0,J117),"")),"")</f>
        <v/>
      </c>
    </row>
    <row r="118" spans="1:34" hidden="1" x14ac:dyDescent="0.25">
      <c r="A118" s="4"/>
      <c r="B118" s="5"/>
      <c r="C118" s="8"/>
      <c r="D118" s="8"/>
      <c r="E118" s="59"/>
      <c r="F118" s="65"/>
      <c r="G118" s="59"/>
      <c r="H118" s="65"/>
      <c r="I118" s="59"/>
      <c r="J118" s="65"/>
      <c r="K118" s="59"/>
      <c r="L118" s="65"/>
      <c r="M118" s="59"/>
      <c r="N118" s="65"/>
      <c r="O118" s="59"/>
      <c r="P118" s="65"/>
      <c r="Q118" s="59"/>
      <c r="R118" s="65"/>
      <c r="S118" s="59"/>
      <c r="T118" s="65"/>
      <c r="U118" s="59"/>
      <c r="V118" s="65"/>
      <c r="W118" s="59"/>
      <c r="X118" s="65"/>
      <c r="Y118" s="59"/>
      <c r="Z118" s="65"/>
      <c r="AA118" s="59"/>
      <c r="AB118" s="65"/>
      <c r="AC118" s="59"/>
      <c r="AD118" s="65"/>
      <c r="AE118" s="59"/>
      <c r="AF118" s="65"/>
      <c r="AG118" s="32">
        <f t="shared" si="2"/>
        <v>0</v>
      </c>
      <c r="AH118" s="45" t="str" cm="1">
        <f t="array" ref="AH118">IF(D118="x",(_xlfn.IFNA(_xlfn.IFS(F118&gt;0,F118,H118&gt;0,H118,J118&gt;0,J118),"")),"")</f>
        <v/>
      </c>
    </row>
    <row r="119" spans="1:34" hidden="1" x14ac:dyDescent="0.25">
      <c r="A119" s="4"/>
      <c r="B119" s="5"/>
      <c r="C119" s="8"/>
      <c r="D119" s="8"/>
      <c r="E119" s="59"/>
      <c r="F119" s="65"/>
      <c r="G119" s="59"/>
      <c r="H119" s="65"/>
      <c r="I119" s="59"/>
      <c r="J119" s="65"/>
      <c r="K119" s="59"/>
      <c r="L119" s="65"/>
      <c r="M119" s="59"/>
      <c r="N119" s="65"/>
      <c r="O119" s="59"/>
      <c r="P119" s="65"/>
      <c r="Q119" s="59"/>
      <c r="R119" s="65"/>
      <c r="S119" s="59"/>
      <c r="T119" s="65"/>
      <c r="U119" s="59"/>
      <c r="V119" s="65"/>
      <c r="W119" s="59"/>
      <c r="X119" s="65"/>
      <c r="Y119" s="59"/>
      <c r="Z119" s="65"/>
      <c r="AA119" s="59"/>
      <c r="AB119" s="65"/>
      <c r="AC119" s="59"/>
      <c r="AD119" s="65"/>
      <c r="AE119" s="59"/>
      <c r="AF119" s="65"/>
      <c r="AG119" s="32">
        <f t="shared" si="2"/>
        <v>0</v>
      </c>
      <c r="AH119" s="45" t="str" cm="1">
        <f t="array" ref="AH119">IF(D119="x",(_xlfn.IFNA(_xlfn.IFS(F119&gt;0,F119,H119&gt;0,H119,J119&gt;0,J119),"")),"")</f>
        <v/>
      </c>
    </row>
    <row r="120" spans="1:34" hidden="1" x14ac:dyDescent="0.25">
      <c r="A120" s="4"/>
      <c r="B120" s="5"/>
      <c r="C120" s="8"/>
      <c r="D120" s="8"/>
      <c r="E120" s="59"/>
      <c r="F120" s="65"/>
      <c r="G120" s="59"/>
      <c r="H120" s="65"/>
      <c r="I120" s="59"/>
      <c r="J120" s="65"/>
      <c r="K120" s="59"/>
      <c r="L120" s="65"/>
      <c r="M120" s="59"/>
      <c r="N120" s="65"/>
      <c r="O120" s="59"/>
      <c r="P120" s="65"/>
      <c r="Q120" s="59"/>
      <c r="R120" s="65"/>
      <c r="S120" s="59"/>
      <c r="T120" s="65"/>
      <c r="U120" s="59"/>
      <c r="V120" s="65"/>
      <c r="W120" s="59"/>
      <c r="X120" s="65"/>
      <c r="Y120" s="59"/>
      <c r="Z120" s="65"/>
      <c r="AA120" s="59"/>
      <c r="AB120" s="65"/>
      <c r="AC120" s="59"/>
      <c r="AD120" s="65"/>
      <c r="AE120" s="59"/>
      <c r="AF120" s="65"/>
      <c r="AG120" s="32">
        <f t="shared" si="2"/>
        <v>0</v>
      </c>
      <c r="AH120" s="45" t="str" cm="1">
        <f t="array" ref="AH120">IF(D120="x",(_xlfn.IFNA(_xlfn.IFS(F120&gt;0,F120,H120&gt;0,H120,J120&gt;0,J120),"")),"")</f>
        <v/>
      </c>
    </row>
    <row r="121" spans="1:34" hidden="1" x14ac:dyDescent="0.25">
      <c r="A121" s="4"/>
      <c r="B121" s="5"/>
      <c r="C121" s="8"/>
      <c r="D121" s="8"/>
      <c r="E121" s="59"/>
      <c r="F121" s="65"/>
      <c r="G121" s="59"/>
      <c r="H121" s="65"/>
      <c r="I121" s="59"/>
      <c r="J121" s="65"/>
      <c r="K121" s="59"/>
      <c r="L121" s="65"/>
      <c r="M121" s="59"/>
      <c r="N121" s="65"/>
      <c r="O121" s="59"/>
      <c r="P121" s="65"/>
      <c r="Q121" s="59"/>
      <c r="R121" s="65"/>
      <c r="S121" s="59"/>
      <c r="T121" s="65"/>
      <c r="U121" s="59"/>
      <c r="V121" s="65"/>
      <c r="W121" s="59"/>
      <c r="X121" s="65"/>
      <c r="Y121" s="59"/>
      <c r="Z121" s="65"/>
      <c r="AA121" s="59"/>
      <c r="AB121" s="65"/>
      <c r="AC121" s="59"/>
      <c r="AD121" s="65"/>
      <c r="AE121" s="59"/>
      <c r="AF121" s="65"/>
      <c r="AG121" s="32">
        <f t="shared" si="2"/>
        <v>0</v>
      </c>
      <c r="AH121" s="45" t="str" cm="1">
        <f t="array" ref="AH121">IF(D121="x",(_xlfn.IFNA(_xlfn.IFS(F121&gt;0,F121,H121&gt;0,H121,J121&gt;0,J121),"")),"")</f>
        <v/>
      </c>
    </row>
    <row r="122" spans="1:34" hidden="1" x14ac:dyDescent="0.25">
      <c r="A122" s="4"/>
      <c r="B122" s="5"/>
      <c r="C122" s="8"/>
      <c r="D122" s="8"/>
      <c r="E122" s="59"/>
      <c r="F122" s="65"/>
      <c r="G122" s="59"/>
      <c r="H122" s="65"/>
      <c r="I122" s="59"/>
      <c r="J122" s="65"/>
      <c r="K122" s="59"/>
      <c r="L122" s="65"/>
      <c r="M122" s="59"/>
      <c r="N122" s="65"/>
      <c r="O122" s="59"/>
      <c r="P122" s="65"/>
      <c r="Q122" s="59"/>
      <c r="R122" s="65"/>
      <c r="S122" s="59"/>
      <c r="T122" s="65"/>
      <c r="U122" s="59"/>
      <c r="V122" s="65"/>
      <c r="W122" s="59"/>
      <c r="X122" s="65"/>
      <c r="Y122" s="59"/>
      <c r="Z122" s="65"/>
      <c r="AA122" s="59"/>
      <c r="AB122" s="65"/>
      <c r="AC122" s="59"/>
      <c r="AD122" s="65"/>
      <c r="AE122" s="59"/>
      <c r="AF122" s="65"/>
      <c r="AG122" s="32">
        <f t="shared" si="2"/>
        <v>0</v>
      </c>
      <c r="AH122" s="45" t="str" cm="1">
        <f t="array" ref="AH122">IF(D122="x",(_xlfn.IFNA(_xlfn.IFS(F122&gt;0,F122,H122&gt;0,H122,J122&gt;0,J122),"")),"")</f>
        <v/>
      </c>
    </row>
    <row r="123" spans="1:34" hidden="1" x14ac:dyDescent="0.25">
      <c r="A123" s="4"/>
      <c r="B123" s="5"/>
      <c r="C123" s="8"/>
      <c r="D123" s="8"/>
      <c r="E123" s="59"/>
      <c r="F123" s="65"/>
      <c r="G123" s="59"/>
      <c r="H123" s="65"/>
      <c r="I123" s="59"/>
      <c r="J123" s="65"/>
      <c r="K123" s="59"/>
      <c r="L123" s="65"/>
      <c r="M123" s="59"/>
      <c r="N123" s="65"/>
      <c r="O123" s="59"/>
      <c r="P123" s="65"/>
      <c r="Q123" s="59"/>
      <c r="R123" s="65"/>
      <c r="S123" s="59"/>
      <c r="T123" s="65"/>
      <c r="U123" s="59"/>
      <c r="V123" s="65"/>
      <c r="W123" s="59"/>
      <c r="X123" s="65"/>
      <c r="Y123" s="59"/>
      <c r="Z123" s="65"/>
      <c r="AA123" s="59"/>
      <c r="AB123" s="65"/>
      <c r="AC123" s="59"/>
      <c r="AD123" s="65"/>
      <c r="AE123" s="59"/>
      <c r="AF123" s="65"/>
      <c r="AG123" s="32">
        <f t="shared" si="2"/>
        <v>0</v>
      </c>
      <c r="AH123" s="45" t="str" cm="1">
        <f t="array" ref="AH123">IF(D123="x",(_xlfn.IFNA(_xlfn.IFS(F123&gt;0,F123,H123&gt;0,H123,J123&gt;0,J123),"")),"")</f>
        <v/>
      </c>
    </row>
    <row r="124" spans="1:34" hidden="1" x14ac:dyDescent="0.25">
      <c r="A124" s="4"/>
      <c r="B124" s="5"/>
      <c r="C124" s="8"/>
      <c r="D124" s="8"/>
      <c r="E124" s="59"/>
      <c r="F124" s="65"/>
      <c r="G124" s="59"/>
      <c r="H124" s="65"/>
      <c r="I124" s="59"/>
      <c r="J124" s="65"/>
      <c r="K124" s="59"/>
      <c r="L124" s="65"/>
      <c r="M124" s="59"/>
      <c r="N124" s="65"/>
      <c r="O124" s="59"/>
      <c r="P124" s="65"/>
      <c r="Q124" s="59"/>
      <c r="R124" s="65"/>
      <c r="S124" s="59"/>
      <c r="T124" s="65"/>
      <c r="U124" s="59"/>
      <c r="V124" s="65"/>
      <c r="W124" s="59"/>
      <c r="X124" s="65"/>
      <c r="Y124" s="59"/>
      <c r="Z124" s="65"/>
      <c r="AA124" s="59"/>
      <c r="AB124" s="65"/>
      <c r="AC124" s="59"/>
      <c r="AD124" s="65"/>
      <c r="AE124" s="59"/>
      <c r="AF124" s="65"/>
      <c r="AG124" s="32">
        <f t="shared" si="2"/>
        <v>0</v>
      </c>
      <c r="AH124" s="45" t="str" cm="1">
        <f t="array" ref="AH124">IF(D124="x",(_xlfn.IFNA(_xlfn.IFS(F124&gt;0,F124,H124&gt;0,H124,J124&gt;0,J124),"")),"")</f>
        <v/>
      </c>
    </row>
    <row r="125" spans="1:34" hidden="1" x14ac:dyDescent="0.25">
      <c r="A125" s="4"/>
      <c r="B125" s="5"/>
      <c r="C125" s="8"/>
      <c r="D125" s="8"/>
      <c r="E125" s="59"/>
      <c r="F125" s="65"/>
      <c r="G125" s="59"/>
      <c r="H125" s="65"/>
      <c r="I125" s="59"/>
      <c r="J125" s="65"/>
      <c r="K125" s="59"/>
      <c r="L125" s="65"/>
      <c r="M125" s="59"/>
      <c r="N125" s="65"/>
      <c r="O125" s="59"/>
      <c r="P125" s="65"/>
      <c r="Q125" s="59"/>
      <c r="R125" s="65"/>
      <c r="S125" s="59"/>
      <c r="T125" s="65"/>
      <c r="U125" s="59"/>
      <c r="V125" s="65"/>
      <c r="W125" s="59"/>
      <c r="X125" s="65"/>
      <c r="Y125" s="59"/>
      <c r="Z125" s="65"/>
      <c r="AA125" s="59"/>
      <c r="AB125" s="65"/>
      <c r="AC125" s="59"/>
      <c r="AD125" s="65"/>
      <c r="AE125" s="59"/>
      <c r="AF125" s="65"/>
      <c r="AG125" s="32">
        <f t="shared" si="2"/>
        <v>0</v>
      </c>
      <c r="AH125" s="45" t="str" cm="1">
        <f t="array" ref="AH125">IF(D125="x",(_xlfn.IFNA(_xlfn.IFS(F125&gt;0,F125,H125&gt;0,H125,J125&gt;0,J125),"")),"")</f>
        <v/>
      </c>
    </row>
    <row r="126" spans="1:34" hidden="1" x14ac:dyDescent="0.25">
      <c r="A126" s="4"/>
      <c r="B126" s="5"/>
      <c r="C126" s="8"/>
      <c r="D126" s="8"/>
      <c r="E126" s="59"/>
      <c r="F126" s="65"/>
      <c r="G126" s="59"/>
      <c r="H126" s="65"/>
      <c r="I126" s="59"/>
      <c r="J126" s="65"/>
      <c r="K126" s="59"/>
      <c r="L126" s="65"/>
      <c r="M126" s="59"/>
      <c r="N126" s="65"/>
      <c r="O126" s="59"/>
      <c r="P126" s="65"/>
      <c r="Q126" s="59"/>
      <c r="R126" s="65"/>
      <c r="S126" s="59"/>
      <c r="T126" s="65"/>
      <c r="U126" s="59"/>
      <c r="V126" s="65"/>
      <c r="W126" s="59"/>
      <c r="X126" s="65"/>
      <c r="Y126" s="59"/>
      <c r="Z126" s="65"/>
      <c r="AA126" s="59"/>
      <c r="AB126" s="65"/>
      <c r="AC126" s="59"/>
      <c r="AD126" s="65"/>
      <c r="AE126" s="59"/>
      <c r="AF126" s="65"/>
      <c r="AG126" s="32">
        <f t="shared" si="2"/>
        <v>0</v>
      </c>
      <c r="AH126" s="45" t="str" cm="1">
        <f t="array" ref="AH126">IF(D126="x",(_xlfn.IFNA(_xlfn.IFS(F126&gt;0,F126,H126&gt;0,H126,J126&gt;0,J126),"")),"")</f>
        <v/>
      </c>
    </row>
    <row r="127" spans="1:34" hidden="1" x14ac:dyDescent="0.25">
      <c r="A127" s="4"/>
      <c r="B127" s="5"/>
      <c r="C127" s="8"/>
      <c r="D127" s="8"/>
      <c r="E127" s="59"/>
      <c r="F127" s="65"/>
      <c r="G127" s="59"/>
      <c r="H127" s="65"/>
      <c r="I127" s="59"/>
      <c r="J127" s="65"/>
      <c r="K127" s="59"/>
      <c r="L127" s="65"/>
      <c r="M127" s="59"/>
      <c r="N127" s="65"/>
      <c r="O127" s="59"/>
      <c r="P127" s="65"/>
      <c r="Q127" s="59"/>
      <c r="R127" s="65"/>
      <c r="S127" s="59"/>
      <c r="T127" s="65"/>
      <c r="U127" s="59"/>
      <c r="V127" s="65"/>
      <c r="W127" s="59"/>
      <c r="X127" s="65"/>
      <c r="Y127" s="59"/>
      <c r="Z127" s="65"/>
      <c r="AA127" s="59"/>
      <c r="AB127" s="65"/>
      <c r="AC127" s="59"/>
      <c r="AD127" s="65"/>
      <c r="AE127" s="59"/>
      <c r="AF127" s="65"/>
      <c r="AG127" s="32">
        <f t="shared" si="2"/>
        <v>0</v>
      </c>
      <c r="AH127" s="45" t="str" cm="1">
        <f t="array" ref="AH127">IF(D127="x",(_xlfn.IFNA(_xlfn.IFS(F127&gt;0,F127,H127&gt;0,H127,J127&gt;0,J127),"")),"")</f>
        <v/>
      </c>
    </row>
    <row r="128" spans="1:34" hidden="1" x14ac:dyDescent="0.25">
      <c r="A128" s="4"/>
      <c r="B128" s="5"/>
      <c r="C128" s="8"/>
      <c r="D128" s="8"/>
      <c r="E128" s="59"/>
      <c r="F128" s="65"/>
      <c r="G128" s="59"/>
      <c r="H128" s="65"/>
      <c r="I128" s="59"/>
      <c r="J128" s="65"/>
      <c r="K128" s="59"/>
      <c r="L128" s="65"/>
      <c r="M128" s="59"/>
      <c r="N128" s="65"/>
      <c r="O128" s="59"/>
      <c r="P128" s="65"/>
      <c r="Q128" s="59"/>
      <c r="R128" s="65"/>
      <c r="S128" s="59"/>
      <c r="T128" s="65"/>
      <c r="U128" s="59"/>
      <c r="V128" s="65"/>
      <c r="W128" s="59"/>
      <c r="X128" s="65"/>
      <c r="Y128" s="59"/>
      <c r="Z128" s="65"/>
      <c r="AA128" s="59"/>
      <c r="AB128" s="65"/>
      <c r="AC128" s="59"/>
      <c r="AD128" s="65"/>
      <c r="AE128" s="59"/>
      <c r="AF128" s="65"/>
      <c r="AG128" s="32">
        <f t="shared" si="2"/>
        <v>0</v>
      </c>
      <c r="AH128" s="45" t="str" cm="1">
        <f t="array" ref="AH128">IF(D128="x",(_xlfn.IFNA(_xlfn.IFS(F128&gt;0,F128,H128&gt;0,H128,J128&gt;0,J128),"")),"")</f>
        <v/>
      </c>
    </row>
    <row r="129" spans="1:34" hidden="1" x14ac:dyDescent="0.25">
      <c r="A129" s="4"/>
      <c r="B129" s="5"/>
      <c r="C129" s="8"/>
      <c r="D129" s="8"/>
      <c r="E129" s="59"/>
      <c r="F129" s="65"/>
      <c r="G129" s="59"/>
      <c r="H129" s="65"/>
      <c r="I129" s="59"/>
      <c r="J129" s="65"/>
      <c r="K129" s="59"/>
      <c r="L129" s="65"/>
      <c r="M129" s="59"/>
      <c r="N129" s="65"/>
      <c r="O129" s="59"/>
      <c r="P129" s="65"/>
      <c r="Q129" s="59"/>
      <c r="R129" s="65"/>
      <c r="S129" s="59"/>
      <c r="T129" s="65"/>
      <c r="U129" s="59"/>
      <c r="V129" s="65"/>
      <c r="W129" s="59"/>
      <c r="X129" s="65"/>
      <c r="Y129" s="59"/>
      <c r="Z129" s="65"/>
      <c r="AA129" s="59"/>
      <c r="AB129" s="65"/>
      <c r="AC129" s="59"/>
      <c r="AD129" s="65"/>
      <c r="AE129" s="59"/>
      <c r="AF129" s="65"/>
      <c r="AG129" s="32">
        <f t="shared" si="2"/>
        <v>0</v>
      </c>
      <c r="AH129" s="45" t="str" cm="1">
        <f t="array" ref="AH129">IF(D129="x",(_xlfn.IFNA(_xlfn.IFS(F129&gt;0,F129,H129&gt;0,H129,J129&gt;0,J129),"")),"")</f>
        <v/>
      </c>
    </row>
    <row r="130" spans="1:34" hidden="1" x14ac:dyDescent="0.25">
      <c r="A130" s="4"/>
      <c r="B130" s="5"/>
      <c r="C130" s="8"/>
      <c r="D130" s="8"/>
      <c r="E130" s="59"/>
      <c r="F130" s="65"/>
      <c r="G130" s="59"/>
      <c r="H130" s="65"/>
      <c r="I130" s="59"/>
      <c r="J130" s="65"/>
      <c r="K130" s="59"/>
      <c r="L130" s="65"/>
      <c r="M130" s="59"/>
      <c r="N130" s="65"/>
      <c r="O130" s="59"/>
      <c r="P130" s="65"/>
      <c r="Q130" s="59"/>
      <c r="R130" s="65"/>
      <c r="S130" s="59"/>
      <c r="T130" s="65"/>
      <c r="U130" s="59"/>
      <c r="V130" s="65"/>
      <c r="W130" s="59"/>
      <c r="X130" s="65"/>
      <c r="Y130" s="59"/>
      <c r="Z130" s="65"/>
      <c r="AA130" s="59"/>
      <c r="AB130" s="65"/>
      <c r="AC130" s="59"/>
      <c r="AD130" s="65"/>
      <c r="AE130" s="59"/>
      <c r="AF130" s="65"/>
      <c r="AG130" s="32">
        <f t="shared" si="2"/>
        <v>0</v>
      </c>
      <c r="AH130" s="45" t="str" cm="1">
        <f t="array" ref="AH130">IF(D130="x",(_xlfn.IFNA(_xlfn.IFS(F130&gt;0,F130,H130&gt;0,H130,J130&gt;0,J130),"")),"")</f>
        <v/>
      </c>
    </row>
    <row r="131" spans="1:34" hidden="1" x14ac:dyDescent="0.25">
      <c r="A131" s="4"/>
      <c r="B131" s="5"/>
      <c r="C131" s="8"/>
      <c r="D131" s="8"/>
      <c r="E131" s="59"/>
      <c r="F131" s="65"/>
      <c r="G131" s="59"/>
      <c r="H131" s="65"/>
      <c r="I131" s="59"/>
      <c r="J131" s="65"/>
      <c r="K131" s="59"/>
      <c r="L131" s="65"/>
      <c r="M131" s="59"/>
      <c r="N131" s="65"/>
      <c r="O131" s="59"/>
      <c r="P131" s="65"/>
      <c r="Q131" s="59"/>
      <c r="R131" s="65"/>
      <c r="S131" s="59"/>
      <c r="T131" s="65"/>
      <c r="U131" s="59"/>
      <c r="V131" s="65"/>
      <c r="W131" s="59"/>
      <c r="X131" s="65"/>
      <c r="Y131" s="59"/>
      <c r="Z131" s="65"/>
      <c r="AA131" s="59"/>
      <c r="AB131" s="65"/>
      <c r="AC131" s="59"/>
      <c r="AD131" s="65"/>
      <c r="AE131" s="59"/>
      <c r="AF131" s="65"/>
      <c r="AG131" s="32">
        <f t="shared" si="2"/>
        <v>0</v>
      </c>
      <c r="AH131" s="45" t="str" cm="1">
        <f t="array" ref="AH131">IF(D131="x",(_xlfn.IFNA(_xlfn.IFS(F131&gt;0,F131,H131&gt;0,H131,J131&gt;0,J131),"")),"")</f>
        <v/>
      </c>
    </row>
    <row r="132" spans="1:34" hidden="1" x14ac:dyDescent="0.25">
      <c r="A132" s="4"/>
      <c r="B132" s="5"/>
      <c r="C132" s="8"/>
      <c r="D132" s="8"/>
      <c r="E132" s="59"/>
      <c r="F132" s="65"/>
      <c r="G132" s="59"/>
      <c r="H132" s="65"/>
      <c r="I132" s="59"/>
      <c r="J132" s="65"/>
      <c r="K132" s="59"/>
      <c r="L132" s="65"/>
      <c r="M132" s="59"/>
      <c r="N132" s="65"/>
      <c r="O132" s="59"/>
      <c r="P132" s="65"/>
      <c r="Q132" s="59"/>
      <c r="R132" s="65"/>
      <c r="S132" s="59"/>
      <c r="T132" s="65"/>
      <c r="U132" s="59"/>
      <c r="V132" s="65"/>
      <c r="W132" s="59"/>
      <c r="X132" s="65"/>
      <c r="Y132" s="59"/>
      <c r="Z132" s="65"/>
      <c r="AA132" s="59"/>
      <c r="AB132" s="65"/>
      <c r="AC132" s="59"/>
      <c r="AD132" s="65"/>
      <c r="AE132" s="59"/>
      <c r="AF132" s="65"/>
      <c r="AG132" s="32">
        <f t="shared" si="2"/>
        <v>0</v>
      </c>
      <c r="AH132" s="45" t="str" cm="1">
        <f t="array" ref="AH132">IF(D132="x",(_xlfn.IFNA(_xlfn.IFS(F132&gt;0,F132,H132&gt;0,H132,J132&gt;0,J132),"")),"")</f>
        <v/>
      </c>
    </row>
    <row r="133" spans="1:34" hidden="1" x14ac:dyDescent="0.25">
      <c r="A133" s="4"/>
      <c r="B133" s="5"/>
      <c r="C133" s="8"/>
      <c r="D133" s="8"/>
      <c r="E133" s="59"/>
      <c r="F133" s="65"/>
      <c r="G133" s="59"/>
      <c r="H133" s="65"/>
      <c r="I133" s="59"/>
      <c r="J133" s="65"/>
      <c r="K133" s="59"/>
      <c r="L133" s="65"/>
      <c r="M133" s="59"/>
      <c r="N133" s="65"/>
      <c r="O133" s="59"/>
      <c r="P133" s="65"/>
      <c r="Q133" s="59"/>
      <c r="R133" s="65"/>
      <c r="S133" s="59"/>
      <c r="T133" s="65"/>
      <c r="U133" s="59"/>
      <c r="V133" s="65"/>
      <c r="W133" s="59"/>
      <c r="X133" s="65"/>
      <c r="Y133" s="59"/>
      <c r="Z133" s="65"/>
      <c r="AA133" s="59"/>
      <c r="AB133" s="65"/>
      <c r="AC133" s="59"/>
      <c r="AD133" s="65"/>
      <c r="AE133" s="59"/>
      <c r="AF133" s="65"/>
      <c r="AG133" s="32">
        <f t="shared" si="2"/>
        <v>0</v>
      </c>
      <c r="AH133" s="45" t="str" cm="1">
        <f t="array" ref="AH133">IF(D133="x",(_xlfn.IFNA(_xlfn.IFS(F133&gt;0,F133,H133&gt;0,H133,J133&gt;0,J133),"")),"")</f>
        <v/>
      </c>
    </row>
    <row r="134" spans="1:34" hidden="1" x14ac:dyDescent="0.25">
      <c r="A134" s="4"/>
      <c r="B134" s="5"/>
      <c r="C134" s="8"/>
      <c r="D134" s="8"/>
      <c r="E134" s="59"/>
      <c r="F134" s="65"/>
      <c r="G134" s="59"/>
      <c r="H134" s="65"/>
      <c r="I134" s="59"/>
      <c r="J134" s="65"/>
      <c r="K134" s="59"/>
      <c r="L134" s="65"/>
      <c r="M134" s="59"/>
      <c r="N134" s="65"/>
      <c r="O134" s="59"/>
      <c r="P134" s="65"/>
      <c r="Q134" s="59"/>
      <c r="R134" s="65"/>
      <c r="S134" s="59"/>
      <c r="T134" s="65"/>
      <c r="U134" s="59"/>
      <c r="V134" s="65"/>
      <c r="W134" s="59"/>
      <c r="X134" s="65"/>
      <c r="Y134" s="59"/>
      <c r="Z134" s="65"/>
      <c r="AA134" s="59"/>
      <c r="AB134" s="65"/>
      <c r="AC134" s="59"/>
      <c r="AD134" s="65"/>
      <c r="AE134" s="59"/>
      <c r="AF134" s="65"/>
      <c r="AG134" s="32">
        <f t="shared" si="2"/>
        <v>0</v>
      </c>
      <c r="AH134" s="45" t="str" cm="1">
        <f t="array" ref="AH134">IF(D134="x",(_xlfn.IFNA(_xlfn.IFS(F134&gt;0,F134,H134&gt;0,H134,J134&gt;0,J134),"")),"")</f>
        <v/>
      </c>
    </row>
    <row r="135" spans="1:34" hidden="1" x14ac:dyDescent="0.25">
      <c r="A135" s="4"/>
      <c r="B135" s="5"/>
      <c r="C135" s="8"/>
      <c r="D135" s="8"/>
      <c r="E135" s="59"/>
      <c r="F135" s="65"/>
      <c r="G135" s="59"/>
      <c r="H135" s="65"/>
      <c r="I135" s="59"/>
      <c r="J135" s="65"/>
      <c r="K135" s="59"/>
      <c r="L135" s="65"/>
      <c r="M135" s="59"/>
      <c r="N135" s="65"/>
      <c r="O135" s="59"/>
      <c r="P135" s="65"/>
      <c r="Q135" s="59"/>
      <c r="R135" s="65"/>
      <c r="S135" s="59"/>
      <c r="T135" s="65"/>
      <c r="U135" s="59"/>
      <c r="V135" s="65"/>
      <c r="W135" s="59"/>
      <c r="X135" s="65"/>
      <c r="Y135" s="59"/>
      <c r="Z135" s="65"/>
      <c r="AA135" s="59"/>
      <c r="AB135" s="65"/>
      <c r="AC135" s="59"/>
      <c r="AD135" s="65"/>
      <c r="AE135" s="59"/>
      <c r="AF135" s="65"/>
      <c r="AG135" s="32">
        <f t="shared" ref="AG135:AG162" si="3">(E135+G135+I135+K135+M135+O135+Q135+S135+U135+W135+Y135+AA135+AC135+AE135)-(F135+H135+J135+L135+N135+P135+R135+T135+V135+X135+Z135+AB135+AD135+AF135)</f>
        <v>0</v>
      </c>
      <c r="AH135" s="45" t="str" cm="1">
        <f t="array" ref="AH135">IF(D135="x",(_xlfn.IFNA(_xlfn.IFS(F135&gt;0,F135,H135&gt;0,H135,J135&gt;0,J135),"")),"")</f>
        <v/>
      </c>
    </row>
    <row r="136" spans="1:34" hidden="1" x14ac:dyDescent="0.25">
      <c r="A136" s="4"/>
      <c r="B136" s="5"/>
      <c r="C136" s="8"/>
      <c r="D136" s="8"/>
      <c r="E136" s="59"/>
      <c r="F136" s="65"/>
      <c r="G136" s="59"/>
      <c r="H136" s="65"/>
      <c r="I136" s="59"/>
      <c r="J136" s="65"/>
      <c r="K136" s="59"/>
      <c r="L136" s="65"/>
      <c r="M136" s="59"/>
      <c r="N136" s="65"/>
      <c r="O136" s="59"/>
      <c r="P136" s="65"/>
      <c r="Q136" s="59"/>
      <c r="R136" s="65"/>
      <c r="S136" s="59"/>
      <c r="T136" s="65"/>
      <c r="U136" s="59"/>
      <c r="V136" s="65"/>
      <c r="W136" s="59"/>
      <c r="X136" s="65"/>
      <c r="Y136" s="59"/>
      <c r="Z136" s="65"/>
      <c r="AA136" s="59"/>
      <c r="AB136" s="65"/>
      <c r="AC136" s="59"/>
      <c r="AD136" s="65"/>
      <c r="AE136" s="59"/>
      <c r="AF136" s="65"/>
      <c r="AG136" s="32">
        <f t="shared" si="3"/>
        <v>0</v>
      </c>
      <c r="AH136" s="45" t="str" cm="1">
        <f t="array" ref="AH136">IF(D136="x",(_xlfn.IFNA(_xlfn.IFS(F136&gt;0,F136,H136&gt;0,H136,J136&gt;0,J136),"")),"")</f>
        <v/>
      </c>
    </row>
    <row r="137" spans="1:34" hidden="1" x14ac:dyDescent="0.25">
      <c r="A137" s="4"/>
      <c r="B137" s="5"/>
      <c r="C137" s="8"/>
      <c r="D137" s="8"/>
      <c r="E137" s="59"/>
      <c r="F137" s="65"/>
      <c r="G137" s="59"/>
      <c r="H137" s="65"/>
      <c r="I137" s="59"/>
      <c r="J137" s="65"/>
      <c r="K137" s="59"/>
      <c r="L137" s="65"/>
      <c r="M137" s="59"/>
      <c r="N137" s="65"/>
      <c r="O137" s="59"/>
      <c r="P137" s="65"/>
      <c r="Q137" s="59"/>
      <c r="R137" s="65"/>
      <c r="S137" s="59"/>
      <c r="T137" s="65"/>
      <c r="U137" s="59"/>
      <c r="V137" s="65"/>
      <c r="W137" s="59"/>
      <c r="X137" s="65"/>
      <c r="Y137" s="59"/>
      <c r="Z137" s="65"/>
      <c r="AA137" s="59"/>
      <c r="AB137" s="65"/>
      <c r="AC137" s="59"/>
      <c r="AD137" s="65"/>
      <c r="AE137" s="59"/>
      <c r="AF137" s="65"/>
      <c r="AG137" s="32">
        <f t="shared" si="3"/>
        <v>0</v>
      </c>
      <c r="AH137" s="45" t="str" cm="1">
        <f t="array" ref="AH137">IF(D137="x",(_xlfn.IFNA(_xlfn.IFS(F137&gt;0,F137,H137&gt;0,H137,J137&gt;0,J137),"")),"")</f>
        <v/>
      </c>
    </row>
    <row r="138" spans="1:34" hidden="1" x14ac:dyDescent="0.25">
      <c r="A138" s="4"/>
      <c r="B138" s="5"/>
      <c r="C138" s="8"/>
      <c r="D138" s="8"/>
      <c r="E138" s="59"/>
      <c r="F138" s="65"/>
      <c r="G138" s="59"/>
      <c r="H138" s="65"/>
      <c r="I138" s="59"/>
      <c r="J138" s="65"/>
      <c r="K138" s="59"/>
      <c r="L138" s="65"/>
      <c r="M138" s="59"/>
      <c r="N138" s="65"/>
      <c r="O138" s="59"/>
      <c r="P138" s="65"/>
      <c r="Q138" s="59"/>
      <c r="R138" s="65"/>
      <c r="S138" s="59"/>
      <c r="T138" s="65"/>
      <c r="U138" s="59"/>
      <c r="V138" s="65"/>
      <c r="W138" s="59"/>
      <c r="X138" s="65"/>
      <c r="Y138" s="59"/>
      <c r="Z138" s="65"/>
      <c r="AA138" s="59"/>
      <c r="AB138" s="65"/>
      <c r="AC138" s="59"/>
      <c r="AD138" s="65"/>
      <c r="AE138" s="59"/>
      <c r="AF138" s="65"/>
      <c r="AG138" s="32">
        <f t="shared" si="3"/>
        <v>0</v>
      </c>
      <c r="AH138" s="45" t="str" cm="1">
        <f t="array" ref="AH138">IF(D138="x",(_xlfn.IFNA(_xlfn.IFS(F138&gt;0,F138,H138&gt;0,H138,J138&gt;0,J138),"")),"")</f>
        <v/>
      </c>
    </row>
    <row r="139" spans="1:34" hidden="1" x14ac:dyDescent="0.25">
      <c r="A139" s="4"/>
      <c r="B139" s="5"/>
      <c r="C139" s="8"/>
      <c r="D139" s="8"/>
      <c r="E139" s="59"/>
      <c r="F139" s="65"/>
      <c r="G139" s="59"/>
      <c r="H139" s="65"/>
      <c r="I139" s="59"/>
      <c r="J139" s="65"/>
      <c r="K139" s="59"/>
      <c r="L139" s="65"/>
      <c r="M139" s="59"/>
      <c r="N139" s="65"/>
      <c r="O139" s="59"/>
      <c r="P139" s="65"/>
      <c r="Q139" s="59"/>
      <c r="R139" s="65"/>
      <c r="S139" s="59"/>
      <c r="T139" s="65"/>
      <c r="U139" s="59"/>
      <c r="V139" s="65"/>
      <c r="W139" s="59"/>
      <c r="X139" s="65"/>
      <c r="Y139" s="59"/>
      <c r="Z139" s="65"/>
      <c r="AA139" s="59"/>
      <c r="AB139" s="65"/>
      <c r="AC139" s="59"/>
      <c r="AD139" s="65"/>
      <c r="AE139" s="59"/>
      <c r="AF139" s="65"/>
      <c r="AG139" s="32">
        <f t="shared" si="3"/>
        <v>0</v>
      </c>
      <c r="AH139" s="45" t="str" cm="1">
        <f t="array" ref="AH139">IF(D139="x",(_xlfn.IFNA(_xlfn.IFS(F139&gt;0,F139,H139&gt;0,H139,J139&gt;0,J139),"")),"")</f>
        <v/>
      </c>
    </row>
    <row r="140" spans="1:34" hidden="1" x14ac:dyDescent="0.25">
      <c r="A140" s="4"/>
      <c r="B140" s="5"/>
      <c r="C140" s="8"/>
      <c r="D140" s="8"/>
      <c r="E140" s="59"/>
      <c r="F140" s="65"/>
      <c r="G140" s="59"/>
      <c r="H140" s="65"/>
      <c r="I140" s="59"/>
      <c r="J140" s="65"/>
      <c r="K140" s="59"/>
      <c r="L140" s="65"/>
      <c r="M140" s="59"/>
      <c r="N140" s="65"/>
      <c r="O140" s="59"/>
      <c r="P140" s="65"/>
      <c r="Q140" s="59"/>
      <c r="R140" s="65"/>
      <c r="S140" s="59"/>
      <c r="T140" s="65"/>
      <c r="U140" s="59"/>
      <c r="V140" s="65"/>
      <c r="W140" s="59"/>
      <c r="X140" s="65"/>
      <c r="Y140" s="59"/>
      <c r="Z140" s="65"/>
      <c r="AA140" s="59"/>
      <c r="AB140" s="65"/>
      <c r="AC140" s="59"/>
      <c r="AD140" s="65"/>
      <c r="AE140" s="59"/>
      <c r="AF140" s="65"/>
      <c r="AG140" s="32">
        <f t="shared" si="3"/>
        <v>0</v>
      </c>
      <c r="AH140" s="45" t="str" cm="1">
        <f t="array" ref="AH140">IF(D140="x",(_xlfn.IFNA(_xlfn.IFS(F140&gt;0,F140,H140&gt;0,H140,J140&gt;0,J140),"")),"")</f>
        <v/>
      </c>
    </row>
    <row r="141" spans="1:34" hidden="1" x14ac:dyDescent="0.25">
      <c r="A141" s="4"/>
      <c r="B141" s="5"/>
      <c r="C141" s="8"/>
      <c r="D141" s="8"/>
      <c r="E141" s="59"/>
      <c r="F141" s="65"/>
      <c r="G141" s="59"/>
      <c r="H141" s="65"/>
      <c r="I141" s="59"/>
      <c r="J141" s="65"/>
      <c r="K141" s="59"/>
      <c r="L141" s="65"/>
      <c r="M141" s="59"/>
      <c r="N141" s="65"/>
      <c r="O141" s="59"/>
      <c r="P141" s="65"/>
      <c r="Q141" s="59"/>
      <c r="R141" s="65"/>
      <c r="S141" s="59"/>
      <c r="T141" s="65"/>
      <c r="U141" s="59"/>
      <c r="V141" s="65"/>
      <c r="W141" s="59"/>
      <c r="X141" s="65"/>
      <c r="Y141" s="59"/>
      <c r="Z141" s="65"/>
      <c r="AA141" s="59"/>
      <c r="AB141" s="65"/>
      <c r="AC141" s="59"/>
      <c r="AD141" s="65"/>
      <c r="AE141" s="59"/>
      <c r="AF141" s="65"/>
      <c r="AG141" s="32">
        <f t="shared" si="3"/>
        <v>0</v>
      </c>
      <c r="AH141" s="45" t="str" cm="1">
        <f t="array" ref="AH141">IF(D141="x",(_xlfn.IFNA(_xlfn.IFS(F141&gt;0,F141,H141&gt;0,H141,J141&gt;0,J141),"")),"")</f>
        <v/>
      </c>
    </row>
    <row r="142" spans="1:34" hidden="1" x14ac:dyDescent="0.25">
      <c r="A142" s="4"/>
      <c r="B142" s="5"/>
      <c r="C142" s="8"/>
      <c r="D142" s="8"/>
      <c r="E142" s="59"/>
      <c r="F142" s="65"/>
      <c r="G142" s="59"/>
      <c r="H142" s="65"/>
      <c r="I142" s="59"/>
      <c r="J142" s="65"/>
      <c r="K142" s="59"/>
      <c r="L142" s="65"/>
      <c r="M142" s="59"/>
      <c r="N142" s="65"/>
      <c r="O142" s="59"/>
      <c r="P142" s="65"/>
      <c r="Q142" s="59"/>
      <c r="R142" s="65"/>
      <c r="S142" s="59"/>
      <c r="T142" s="65"/>
      <c r="U142" s="59"/>
      <c r="V142" s="65"/>
      <c r="W142" s="59"/>
      <c r="X142" s="65"/>
      <c r="Y142" s="59"/>
      <c r="Z142" s="65"/>
      <c r="AA142" s="59"/>
      <c r="AB142" s="65"/>
      <c r="AC142" s="59"/>
      <c r="AD142" s="65"/>
      <c r="AE142" s="59"/>
      <c r="AF142" s="65"/>
      <c r="AG142" s="32">
        <f t="shared" si="3"/>
        <v>0</v>
      </c>
      <c r="AH142" s="45" t="str" cm="1">
        <f t="array" ref="AH142">IF(D142="x",(_xlfn.IFNA(_xlfn.IFS(F142&gt;0,F142,H142&gt;0,H142,J142&gt;0,J142),"")),"")</f>
        <v/>
      </c>
    </row>
    <row r="143" spans="1:34" hidden="1" x14ac:dyDescent="0.25">
      <c r="A143" s="4"/>
      <c r="B143" s="5"/>
      <c r="C143" s="8"/>
      <c r="D143" s="8"/>
      <c r="E143" s="59"/>
      <c r="F143" s="65"/>
      <c r="G143" s="59"/>
      <c r="H143" s="65"/>
      <c r="I143" s="59"/>
      <c r="J143" s="65"/>
      <c r="K143" s="59"/>
      <c r="L143" s="65"/>
      <c r="M143" s="59"/>
      <c r="N143" s="65"/>
      <c r="O143" s="59"/>
      <c r="P143" s="65"/>
      <c r="Q143" s="59"/>
      <c r="R143" s="65"/>
      <c r="S143" s="59"/>
      <c r="T143" s="65"/>
      <c r="U143" s="59"/>
      <c r="V143" s="65"/>
      <c r="W143" s="59"/>
      <c r="X143" s="65"/>
      <c r="Y143" s="59"/>
      <c r="Z143" s="65"/>
      <c r="AA143" s="59"/>
      <c r="AB143" s="65"/>
      <c r="AC143" s="59"/>
      <c r="AD143" s="65"/>
      <c r="AE143" s="59"/>
      <c r="AF143" s="65"/>
      <c r="AG143" s="32">
        <f t="shared" si="3"/>
        <v>0</v>
      </c>
      <c r="AH143" s="45" t="str" cm="1">
        <f t="array" ref="AH143">IF(D143="x",(_xlfn.IFNA(_xlfn.IFS(F143&gt;0,F143,H143&gt;0,H143,J143&gt;0,J143),"")),"")</f>
        <v/>
      </c>
    </row>
    <row r="144" spans="1:34" hidden="1" x14ac:dyDescent="0.25">
      <c r="A144" s="4"/>
      <c r="B144" s="5"/>
      <c r="C144" s="8"/>
      <c r="D144" s="8"/>
      <c r="E144" s="59"/>
      <c r="F144" s="65"/>
      <c r="G144" s="59"/>
      <c r="H144" s="65"/>
      <c r="I144" s="59"/>
      <c r="J144" s="65"/>
      <c r="K144" s="59"/>
      <c r="L144" s="65"/>
      <c r="M144" s="59"/>
      <c r="N144" s="65"/>
      <c r="O144" s="59"/>
      <c r="P144" s="65"/>
      <c r="Q144" s="59"/>
      <c r="R144" s="65"/>
      <c r="S144" s="59"/>
      <c r="T144" s="65"/>
      <c r="U144" s="59"/>
      <c r="V144" s="65"/>
      <c r="W144" s="59"/>
      <c r="X144" s="65"/>
      <c r="Y144" s="59"/>
      <c r="Z144" s="65"/>
      <c r="AA144" s="59"/>
      <c r="AB144" s="65"/>
      <c r="AC144" s="59"/>
      <c r="AD144" s="65"/>
      <c r="AE144" s="59"/>
      <c r="AF144" s="65"/>
      <c r="AG144" s="32">
        <f t="shared" si="3"/>
        <v>0</v>
      </c>
      <c r="AH144" s="45" t="str" cm="1">
        <f t="array" ref="AH144">IF(D144="x",(_xlfn.IFNA(_xlfn.IFS(F144&gt;0,F144,H144&gt;0,H144,J144&gt;0,J144),"")),"")</f>
        <v/>
      </c>
    </row>
    <row r="145" spans="1:36" hidden="1" x14ac:dyDescent="0.25">
      <c r="A145" s="4"/>
      <c r="B145" s="5"/>
      <c r="C145" s="8"/>
      <c r="D145" s="8"/>
      <c r="E145" s="59"/>
      <c r="F145" s="65"/>
      <c r="G145" s="59"/>
      <c r="H145" s="65"/>
      <c r="I145" s="59"/>
      <c r="J145" s="65"/>
      <c r="K145" s="59"/>
      <c r="L145" s="65"/>
      <c r="M145" s="59"/>
      <c r="N145" s="65"/>
      <c r="O145" s="59"/>
      <c r="P145" s="65"/>
      <c r="Q145" s="59"/>
      <c r="R145" s="65"/>
      <c r="S145" s="59"/>
      <c r="T145" s="65"/>
      <c r="U145" s="59"/>
      <c r="V145" s="65"/>
      <c r="W145" s="59"/>
      <c r="X145" s="65"/>
      <c r="Y145" s="59"/>
      <c r="Z145" s="65"/>
      <c r="AA145" s="59"/>
      <c r="AB145" s="65"/>
      <c r="AC145" s="59"/>
      <c r="AD145" s="65"/>
      <c r="AE145" s="59"/>
      <c r="AF145" s="65"/>
      <c r="AG145" s="32">
        <f t="shared" si="3"/>
        <v>0</v>
      </c>
      <c r="AH145" s="45" t="str" cm="1">
        <f t="array" ref="AH145">IF(D145="x",(_xlfn.IFNA(_xlfn.IFS(F145&gt;0,F145,H145&gt;0,H145,J145&gt;0,J145),"")),"")</f>
        <v/>
      </c>
    </row>
    <row r="146" spans="1:36" hidden="1" x14ac:dyDescent="0.25">
      <c r="A146" s="4"/>
      <c r="B146" s="5"/>
      <c r="C146" s="8"/>
      <c r="D146" s="8"/>
      <c r="E146" s="59"/>
      <c r="F146" s="65"/>
      <c r="G146" s="59"/>
      <c r="H146" s="65"/>
      <c r="I146" s="59"/>
      <c r="J146" s="65"/>
      <c r="K146" s="59"/>
      <c r="L146" s="65"/>
      <c r="M146" s="59"/>
      <c r="N146" s="65"/>
      <c r="O146" s="59"/>
      <c r="P146" s="65"/>
      <c r="Q146" s="59"/>
      <c r="R146" s="65"/>
      <c r="S146" s="59"/>
      <c r="T146" s="65"/>
      <c r="U146" s="59"/>
      <c r="V146" s="65"/>
      <c r="W146" s="59"/>
      <c r="X146" s="65"/>
      <c r="Y146" s="59"/>
      <c r="Z146" s="65"/>
      <c r="AA146" s="59"/>
      <c r="AB146" s="65"/>
      <c r="AC146" s="59"/>
      <c r="AD146" s="65"/>
      <c r="AE146" s="59"/>
      <c r="AF146" s="65"/>
      <c r="AG146" s="32">
        <f t="shared" si="3"/>
        <v>0</v>
      </c>
      <c r="AH146" s="45" t="str" cm="1">
        <f t="array" ref="AH146">IF(D146="x",(_xlfn.IFNA(_xlfn.IFS(F146&gt;0,F146,H146&gt;0,H146,J146&gt;0,J146),"")),"")</f>
        <v/>
      </c>
    </row>
    <row r="147" spans="1:36" hidden="1" x14ac:dyDescent="0.25">
      <c r="A147" s="4"/>
      <c r="B147" s="5"/>
      <c r="C147" s="8"/>
      <c r="D147" s="8"/>
      <c r="E147" s="59"/>
      <c r="F147" s="65"/>
      <c r="G147" s="59"/>
      <c r="H147" s="65"/>
      <c r="I147" s="59"/>
      <c r="J147" s="65"/>
      <c r="K147" s="59"/>
      <c r="L147" s="65"/>
      <c r="M147" s="59"/>
      <c r="N147" s="65"/>
      <c r="O147" s="59"/>
      <c r="P147" s="65"/>
      <c r="Q147" s="59"/>
      <c r="R147" s="65"/>
      <c r="S147" s="59"/>
      <c r="T147" s="65"/>
      <c r="U147" s="59"/>
      <c r="V147" s="65"/>
      <c r="W147" s="59"/>
      <c r="X147" s="65"/>
      <c r="Y147" s="59"/>
      <c r="Z147" s="65"/>
      <c r="AA147" s="59"/>
      <c r="AB147" s="65"/>
      <c r="AC147" s="59"/>
      <c r="AD147" s="65"/>
      <c r="AE147" s="59"/>
      <c r="AF147" s="65"/>
      <c r="AG147" s="32">
        <f t="shared" si="3"/>
        <v>0</v>
      </c>
      <c r="AH147" s="45" t="str" cm="1">
        <f t="array" ref="AH147">IF(D147="x",(_xlfn.IFNA(_xlfn.IFS(F147&gt;0,F147,H147&gt;0,H147,J147&gt;0,J147),"")),"")</f>
        <v/>
      </c>
    </row>
    <row r="148" spans="1:36" hidden="1" x14ac:dyDescent="0.25">
      <c r="A148" s="4"/>
      <c r="B148" s="5"/>
      <c r="C148" s="8"/>
      <c r="D148" s="8"/>
      <c r="E148" s="59"/>
      <c r="F148" s="65"/>
      <c r="G148" s="59"/>
      <c r="H148" s="65"/>
      <c r="I148" s="59"/>
      <c r="J148" s="65"/>
      <c r="K148" s="59"/>
      <c r="L148" s="65"/>
      <c r="M148" s="59"/>
      <c r="N148" s="65"/>
      <c r="O148" s="59"/>
      <c r="P148" s="65"/>
      <c r="Q148" s="59"/>
      <c r="R148" s="65"/>
      <c r="S148" s="59"/>
      <c r="T148" s="65"/>
      <c r="U148" s="59"/>
      <c r="V148" s="65"/>
      <c r="W148" s="59"/>
      <c r="X148" s="65"/>
      <c r="Y148" s="59"/>
      <c r="Z148" s="65"/>
      <c r="AA148" s="59"/>
      <c r="AB148" s="65"/>
      <c r="AC148" s="59"/>
      <c r="AD148" s="65"/>
      <c r="AE148" s="59"/>
      <c r="AF148" s="65"/>
      <c r="AG148" s="32">
        <f t="shared" si="3"/>
        <v>0</v>
      </c>
      <c r="AH148" s="45" t="str" cm="1">
        <f t="array" ref="AH148">IF(D148="x",(_xlfn.IFNA(_xlfn.IFS(F148&gt;0,F148,H148&gt;0,H148,J148&gt;0,J148),"")),"")</f>
        <v/>
      </c>
    </row>
    <row r="149" spans="1:36" hidden="1" x14ac:dyDescent="0.25">
      <c r="A149" s="4"/>
      <c r="B149" s="5"/>
      <c r="C149" s="8"/>
      <c r="D149" s="8"/>
      <c r="E149" s="59"/>
      <c r="F149" s="65"/>
      <c r="G149" s="59"/>
      <c r="H149" s="65"/>
      <c r="I149" s="59"/>
      <c r="J149" s="65"/>
      <c r="K149" s="59"/>
      <c r="L149" s="65"/>
      <c r="M149" s="59"/>
      <c r="N149" s="65"/>
      <c r="O149" s="59"/>
      <c r="P149" s="65"/>
      <c r="Q149" s="59"/>
      <c r="R149" s="65"/>
      <c r="S149" s="59"/>
      <c r="T149" s="65"/>
      <c r="U149" s="59"/>
      <c r="V149" s="65"/>
      <c r="W149" s="59"/>
      <c r="X149" s="65"/>
      <c r="Y149" s="59"/>
      <c r="Z149" s="65"/>
      <c r="AA149" s="59"/>
      <c r="AB149" s="65"/>
      <c r="AC149" s="59"/>
      <c r="AD149" s="65"/>
      <c r="AE149" s="59"/>
      <c r="AF149" s="65"/>
      <c r="AG149" s="32">
        <f t="shared" si="3"/>
        <v>0</v>
      </c>
      <c r="AH149" s="45" t="str" cm="1">
        <f t="array" ref="AH149">IF(D149="x",(_xlfn.IFNA(_xlfn.IFS(F149&gt;0,F149,H149&gt;0,H149,J149&gt;0,J149),"")),"")</f>
        <v/>
      </c>
    </row>
    <row r="150" spans="1:36" hidden="1" x14ac:dyDescent="0.25">
      <c r="A150" s="4"/>
      <c r="B150" s="5"/>
      <c r="C150" s="8"/>
      <c r="D150" s="8"/>
      <c r="E150" s="59"/>
      <c r="F150" s="65"/>
      <c r="G150" s="59"/>
      <c r="H150" s="65"/>
      <c r="I150" s="59"/>
      <c r="J150" s="65"/>
      <c r="K150" s="59"/>
      <c r="L150" s="65"/>
      <c r="M150" s="59"/>
      <c r="N150" s="65"/>
      <c r="O150" s="59"/>
      <c r="P150" s="65"/>
      <c r="Q150" s="59"/>
      <c r="R150" s="65"/>
      <c r="S150" s="59"/>
      <c r="T150" s="65"/>
      <c r="U150" s="59"/>
      <c r="V150" s="65"/>
      <c r="W150" s="59"/>
      <c r="X150" s="65"/>
      <c r="Y150" s="59"/>
      <c r="Z150" s="65"/>
      <c r="AA150" s="59"/>
      <c r="AB150" s="65"/>
      <c r="AC150" s="59"/>
      <c r="AD150" s="65"/>
      <c r="AE150" s="59"/>
      <c r="AF150" s="65"/>
      <c r="AG150" s="32">
        <f t="shared" si="3"/>
        <v>0</v>
      </c>
      <c r="AH150" s="45" t="str" cm="1">
        <f t="array" ref="AH150">IF(D150="x",(_xlfn.IFNA(_xlfn.IFS(F150&gt;0,F150,H150&gt;0,H150,J150&gt;0,J150),"")),"")</f>
        <v/>
      </c>
    </row>
    <row r="151" spans="1:36" hidden="1" x14ac:dyDescent="0.25">
      <c r="A151" s="4"/>
      <c r="B151" s="5"/>
      <c r="C151" s="8"/>
      <c r="D151" s="8"/>
      <c r="E151" s="59"/>
      <c r="F151" s="65"/>
      <c r="G151" s="59"/>
      <c r="H151" s="65"/>
      <c r="I151" s="59"/>
      <c r="J151" s="65"/>
      <c r="K151" s="59"/>
      <c r="L151" s="65"/>
      <c r="M151" s="59"/>
      <c r="N151" s="65"/>
      <c r="O151" s="59"/>
      <c r="P151" s="65"/>
      <c r="Q151" s="59"/>
      <c r="R151" s="65"/>
      <c r="S151" s="59"/>
      <c r="T151" s="65"/>
      <c r="U151" s="59"/>
      <c r="V151" s="65"/>
      <c r="W151" s="59"/>
      <c r="X151" s="65"/>
      <c r="Y151" s="59"/>
      <c r="Z151" s="65"/>
      <c r="AA151" s="59"/>
      <c r="AB151" s="65"/>
      <c r="AC151" s="59"/>
      <c r="AD151" s="65"/>
      <c r="AE151" s="59"/>
      <c r="AF151" s="65"/>
      <c r="AG151" s="32">
        <f t="shared" si="3"/>
        <v>0</v>
      </c>
      <c r="AH151" s="45" t="str" cm="1">
        <f t="array" ref="AH151">IF(D151="x",(_xlfn.IFNA(_xlfn.IFS(F151&gt;0,F151,H151&gt;0,H151,J151&gt;0,J151),"")),"")</f>
        <v/>
      </c>
    </row>
    <row r="152" spans="1:36" hidden="1" x14ac:dyDescent="0.25">
      <c r="A152" s="4"/>
      <c r="B152" s="5"/>
      <c r="C152" s="8"/>
      <c r="D152" s="8"/>
      <c r="E152" s="59"/>
      <c r="F152" s="65"/>
      <c r="G152" s="59"/>
      <c r="H152" s="65"/>
      <c r="I152" s="59"/>
      <c r="J152" s="65"/>
      <c r="K152" s="59"/>
      <c r="L152" s="65"/>
      <c r="M152" s="59"/>
      <c r="N152" s="65"/>
      <c r="O152" s="59"/>
      <c r="P152" s="65"/>
      <c r="Q152" s="59"/>
      <c r="R152" s="65"/>
      <c r="S152" s="59"/>
      <c r="T152" s="65"/>
      <c r="U152" s="59"/>
      <c r="V152" s="65"/>
      <c r="W152" s="59"/>
      <c r="X152" s="65"/>
      <c r="Y152" s="59"/>
      <c r="Z152" s="65"/>
      <c r="AA152" s="59"/>
      <c r="AB152" s="65"/>
      <c r="AC152" s="59"/>
      <c r="AD152" s="65"/>
      <c r="AE152" s="59"/>
      <c r="AF152" s="65"/>
      <c r="AG152" s="32">
        <f t="shared" si="3"/>
        <v>0</v>
      </c>
      <c r="AH152" s="45" t="str" cm="1">
        <f t="array" ref="AH152">IF(D152="x",(_xlfn.IFNA(_xlfn.IFS(F152&gt;0,F152,H152&gt;0,H152,J152&gt;0,J152),"")),"")</f>
        <v/>
      </c>
    </row>
    <row r="153" spans="1:36" hidden="1" x14ac:dyDescent="0.25">
      <c r="A153" s="4"/>
      <c r="B153" s="5"/>
      <c r="C153" s="8"/>
      <c r="D153" s="8"/>
      <c r="E153" s="59"/>
      <c r="F153" s="65"/>
      <c r="G153" s="59"/>
      <c r="H153" s="65"/>
      <c r="I153" s="59"/>
      <c r="J153" s="65"/>
      <c r="K153" s="59"/>
      <c r="L153" s="65"/>
      <c r="M153" s="59"/>
      <c r="N153" s="65"/>
      <c r="O153" s="59"/>
      <c r="P153" s="65"/>
      <c r="Q153" s="59"/>
      <c r="R153" s="65"/>
      <c r="S153" s="59"/>
      <c r="T153" s="65"/>
      <c r="U153" s="59"/>
      <c r="V153" s="65"/>
      <c r="W153" s="59"/>
      <c r="X153" s="65"/>
      <c r="Y153" s="59"/>
      <c r="Z153" s="65"/>
      <c r="AA153" s="59"/>
      <c r="AB153" s="65"/>
      <c r="AC153" s="59"/>
      <c r="AD153" s="65"/>
      <c r="AE153" s="59"/>
      <c r="AF153" s="65"/>
      <c r="AG153" s="32">
        <f t="shared" si="3"/>
        <v>0</v>
      </c>
      <c r="AH153" s="45" t="str" cm="1">
        <f t="array" ref="AH153">IF(D153="x",(_xlfn.IFNA(_xlfn.IFS(F153&gt;0,F153,H153&gt;0,H153,J153&gt;0,J153),"")),"")</f>
        <v/>
      </c>
    </row>
    <row r="154" spans="1:36" hidden="1" x14ac:dyDescent="0.25">
      <c r="A154" s="4"/>
      <c r="B154" s="5"/>
      <c r="C154" s="8"/>
      <c r="D154" s="8"/>
      <c r="E154" s="59"/>
      <c r="F154" s="65"/>
      <c r="G154" s="59"/>
      <c r="H154" s="65"/>
      <c r="I154" s="59"/>
      <c r="J154" s="65"/>
      <c r="K154" s="59"/>
      <c r="L154" s="65"/>
      <c r="M154" s="59"/>
      <c r="N154" s="65"/>
      <c r="O154" s="59"/>
      <c r="P154" s="65"/>
      <c r="Q154" s="59"/>
      <c r="R154" s="65"/>
      <c r="S154" s="59"/>
      <c r="T154" s="65"/>
      <c r="U154" s="59"/>
      <c r="V154" s="65"/>
      <c r="W154" s="59"/>
      <c r="X154" s="65"/>
      <c r="Y154" s="59"/>
      <c r="Z154" s="65"/>
      <c r="AA154" s="59"/>
      <c r="AB154" s="65"/>
      <c r="AC154" s="59"/>
      <c r="AD154" s="65"/>
      <c r="AE154" s="59"/>
      <c r="AF154" s="65"/>
      <c r="AG154" s="32">
        <f t="shared" si="3"/>
        <v>0</v>
      </c>
      <c r="AH154" s="45" t="str" cm="1">
        <f t="array" ref="AH154">IF(D154="x",(_xlfn.IFNA(_xlfn.IFS(F154&gt;0,F154,H154&gt;0,H154,J154&gt;0,J154),"")),"")</f>
        <v/>
      </c>
    </row>
    <row r="155" spans="1:36" hidden="1" x14ac:dyDescent="0.25">
      <c r="A155" s="4"/>
      <c r="B155" s="5"/>
      <c r="C155" s="8"/>
      <c r="D155" s="8"/>
      <c r="E155" s="59"/>
      <c r="F155" s="65"/>
      <c r="G155" s="59"/>
      <c r="H155" s="65"/>
      <c r="I155" s="59"/>
      <c r="J155" s="65"/>
      <c r="K155" s="59"/>
      <c r="L155" s="65"/>
      <c r="M155" s="59"/>
      <c r="N155" s="65"/>
      <c r="O155" s="59"/>
      <c r="P155" s="65"/>
      <c r="Q155" s="59"/>
      <c r="R155" s="65"/>
      <c r="S155" s="59"/>
      <c r="T155" s="65"/>
      <c r="U155" s="59"/>
      <c r="V155" s="65"/>
      <c r="W155" s="59"/>
      <c r="X155" s="65"/>
      <c r="Y155" s="59"/>
      <c r="Z155" s="65"/>
      <c r="AA155" s="59"/>
      <c r="AB155" s="65"/>
      <c r="AC155" s="59"/>
      <c r="AD155" s="65"/>
      <c r="AE155" s="59"/>
      <c r="AF155" s="65"/>
      <c r="AG155" s="32">
        <f t="shared" si="3"/>
        <v>0</v>
      </c>
      <c r="AH155" s="45" t="str" cm="1">
        <f t="array" ref="AH155">IF(D155="x",(_xlfn.IFNA(_xlfn.IFS(F155&gt;0,F155,H155&gt;0,H155,J155&gt;0,J155),"")),"")</f>
        <v/>
      </c>
    </row>
    <row r="156" spans="1:36" hidden="1" x14ac:dyDescent="0.25">
      <c r="A156" s="4"/>
      <c r="B156" s="5"/>
      <c r="C156" s="8"/>
      <c r="D156" s="8"/>
      <c r="E156" s="59"/>
      <c r="F156" s="65"/>
      <c r="G156" s="59"/>
      <c r="H156" s="65"/>
      <c r="I156" s="59"/>
      <c r="J156" s="65"/>
      <c r="K156" s="59"/>
      <c r="L156" s="65"/>
      <c r="M156" s="59"/>
      <c r="N156" s="65"/>
      <c r="O156" s="59"/>
      <c r="P156" s="65"/>
      <c r="Q156" s="59"/>
      <c r="R156" s="65"/>
      <c r="S156" s="59"/>
      <c r="T156" s="65"/>
      <c r="U156" s="59"/>
      <c r="V156" s="65"/>
      <c r="W156" s="59"/>
      <c r="X156" s="65"/>
      <c r="Y156" s="59"/>
      <c r="Z156" s="65"/>
      <c r="AA156" s="59"/>
      <c r="AB156" s="65"/>
      <c r="AC156" s="59"/>
      <c r="AD156" s="65"/>
      <c r="AE156" s="59"/>
      <c r="AF156" s="65"/>
      <c r="AG156" s="32">
        <f t="shared" si="3"/>
        <v>0</v>
      </c>
      <c r="AH156" s="45" t="str" cm="1">
        <f t="array" ref="AH156">IF(D156="x",(_xlfn.IFNA(_xlfn.IFS(F156&gt;0,F156,H156&gt;0,H156,J156&gt;0,J156),"")),"")</f>
        <v/>
      </c>
    </row>
    <row r="157" spans="1:36" hidden="1" x14ac:dyDescent="0.25">
      <c r="A157" s="4"/>
      <c r="B157" s="5"/>
      <c r="C157" s="8"/>
      <c r="D157" s="8"/>
      <c r="E157" s="59"/>
      <c r="F157" s="65"/>
      <c r="G157" s="59"/>
      <c r="H157" s="65"/>
      <c r="I157" s="59"/>
      <c r="J157" s="65"/>
      <c r="K157" s="59"/>
      <c r="L157" s="65"/>
      <c r="M157" s="59"/>
      <c r="N157" s="65"/>
      <c r="O157" s="59"/>
      <c r="P157" s="65"/>
      <c r="Q157" s="59"/>
      <c r="R157" s="65"/>
      <c r="S157" s="59"/>
      <c r="T157" s="65"/>
      <c r="U157" s="59"/>
      <c r="V157" s="65"/>
      <c r="W157" s="59"/>
      <c r="X157" s="65"/>
      <c r="Y157" s="59"/>
      <c r="Z157" s="65"/>
      <c r="AA157" s="59"/>
      <c r="AB157" s="65"/>
      <c r="AC157" s="59"/>
      <c r="AD157" s="65"/>
      <c r="AE157" s="59"/>
      <c r="AF157" s="65"/>
      <c r="AG157" s="32">
        <f t="shared" si="3"/>
        <v>0</v>
      </c>
      <c r="AH157" s="45" t="str" cm="1">
        <f t="array" ref="AH157">IF(D157="x",(_xlfn.IFNA(_xlfn.IFS(F157&gt;0,F157,H157&gt;0,H157,J157&gt;0,J157),"")),"")</f>
        <v/>
      </c>
    </row>
    <row r="158" spans="1:36" hidden="1" x14ac:dyDescent="0.25">
      <c r="A158" s="4"/>
      <c r="B158" s="5"/>
      <c r="C158" s="8"/>
      <c r="D158" s="8"/>
      <c r="E158" s="59"/>
      <c r="F158" s="65"/>
      <c r="G158" s="59"/>
      <c r="H158" s="65"/>
      <c r="I158" s="59"/>
      <c r="J158" s="65"/>
      <c r="K158" s="59"/>
      <c r="L158" s="65"/>
      <c r="M158" s="59"/>
      <c r="N158" s="65"/>
      <c r="O158" s="59"/>
      <c r="P158" s="65"/>
      <c r="Q158" s="59"/>
      <c r="R158" s="65"/>
      <c r="S158" s="59"/>
      <c r="T158" s="65"/>
      <c r="U158" s="59"/>
      <c r="V158" s="65"/>
      <c r="W158" s="59"/>
      <c r="X158" s="65"/>
      <c r="Y158" s="59"/>
      <c r="Z158" s="65"/>
      <c r="AA158" s="59"/>
      <c r="AB158" s="65"/>
      <c r="AC158" s="59"/>
      <c r="AD158" s="65"/>
      <c r="AE158" s="59"/>
      <c r="AF158" s="65"/>
      <c r="AG158" s="32">
        <f t="shared" si="3"/>
        <v>0</v>
      </c>
      <c r="AH158" s="45" t="str" cm="1">
        <f t="array" ref="AH158">IF(D158="x",(_xlfn.IFNA(_xlfn.IFS(F158&gt;0,F158,H158&gt;0,H158,J158&gt;0,J158),"")),"")</f>
        <v/>
      </c>
    </row>
    <row r="159" spans="1:36" hidden="1" x14ac:dyDescent="0.25">
      <c r="A159" s="4"/>
      <c r="B159" s="5"/>
      <c r="C159" s="8"/>
      <c r="D159" s="8"/>
      <c r="E159" s="59"/>
      <c r="F159" s="65"/>
      <c r="G159" s="59"/>
      <c r="H159" s="65"/>
      <c r="I159" s="59"/>
      <c r="J159" s="65"/>
      <c r="K159" s="59"/>
      <c r="L159" s="65"/>
      <c r="M159" s="59"/>
      <c r="N159" s="65"/>
      <c r="O159" s="59"/>
      <c r="P159" s="65"/>
      <c r="Q159" s="59"/>
      <c r="R159" s="65"/>
      <c r="S159" s="59"/>
      <c r="T159" s="65"/>
      <c r="U159" s="59"/>
      <c r="V159" s="65"/>
      <c r="W159" s="59"/>
      <c r="X159" s="65"/>
      <c r="Y159" s="59"/>
      <c r="Z159" s="65"/>
      <c r="AA159" s="59"/>
      <c r="AB159" s="65"/>
      <c r="AC159" s="59"/>
      <c r="AD159" s="65"/>
      <c r="AE159" s="59"/>
      <c r="AF159" s="65"/>
      <c r="AG159" s="32">
        <f t="shared" si="3"/>
        <v>0</v>
      </c>
      <c r="AH159" s="45" t="str" cm="1">
        <f t="array" ref="AH159">IF(D159="x",(_xlfn.IFNA(_xlfn.IFS(F159&gt;0,F159,H159&gt;0,H159,J159&gt;0,J159),"")),"")</f>
        <v/>
      </c>
    </row>
    <row r="160" spans="1:36" hidden="1" x14ac:dyDescent="0.25">
      <c r="A160" s="4"/>
      <c r="B160" s="5"/>
      <c r="C160" s="8"/>
      <c r="D160" s="8"/>
      <c r="E160" s="59"/>
      <c r="F160" s="65"/>
      <c r="G160" s="59"/>
      <c r="H160" s="65"/>
      <c r="I160" s="59"/>
      <c r="J160" s="65"/>
      <c r="K160" s="59"/>
      <c r="L160" s="65"/>
      <c r="M160" s="59"/>
      <c r="N160" s="65"/>
      <c r="O160" s="59"/>
      <c r="P160" s="65"/>
      <c r="Q160" s="59"/>
      <c r="R160" s="65"/>
      <c r="S160" s="59"/>
      <c r="T160" s="65"/>
      <c r="U160" s="59"/>
      <c r="V160" s="65"/>
      <c r="W160" s="59"/>
      <c r="X160" s="65"/>
      <c r="Y160" s="59"/>
      <c r="Z160" s="65"/>
      <c r="AA160" s="59"/>
      <c r="AB160" s="65"/>
      <c r="AC160" s="59"/>
      <c r="AD160" s="65"/>
      <c r="AE160" s="59"/>
      <c r="AF160" s="65"/>
      <c r="AG160" s="32">
        <f t="shared" si="3"/>
        <v>0</v>
      </c>
      <c r="AH160" s="45" t="str" cm="1">
        <f t="array" ref="AH160">IF(D160="x",(_xlfn.IFNA(_xlfn.IFS(F160&gt;0,F160,H160&gt;0,H160,J160&gt;0,J160),"")),"")</f>
        <v/>
      </c>
      <c r="AJ160" s="6"/>
    </row>
    <row r="161" spans="1:48" hidden="1" x14ac:dyDescent="0.25">
      <c r="A161" s="4"/>
      <c r="B161" s="5"/>
      <c r="C161" s="8"/>
      <c r="D161" s="8"/>
      <c r="E161" s="59"/>
      <c r="F161" s="65"/>
      <c r="G161" s="59"/>
      <c r="H161" s="65"/>
      <c r="I161" s="59"/>
      <c r="J161" s="65"/>
      <c r="K161" s="59"/>
      <c r="L161" s="65"/>
      <c r="M161" s="59"/>
      <c r="N161" s="65"/>
      <c r="O161" s="59"/>
      <c r="P161" s="65"/>
      <c r="Q161" s="59"/>
      <c r="R161" s="65"/>
      <c r="S161" s="59"/>
      <c r="T161" s="65"/>
      <c r="U161" s="59"/>
      <c r="V161" s="65"/>
      <c r="W161" s="59"/>
      <c r="X161" s="65"/>
      <c r="Y161" s="59"/>
      <c r="Z161" s="65"/>
      <c r="AA161" s="59"/>
      <c r="AB161" s="65"/>
      <c r="AC161" s="59"/>
      <c r="AD161" s="65"/>
      <c r="AE161" s="59"/>
      <c r="AF161" s="65"/>
      <c r="AG161" s="32">
        <f t="shared" si="3"/>
        <v>0</v>
      </c>
      <c r="AH161" s="45" t="str" cm="1">
        <f t="array" ref="AH161">IF(D161="x",(_xlfn.IFNA(_xlfn.IFS(F161&gt;0,F161,H161&gt;0,H161,J161&gt;0,J161),"")),"")</f>
        <v/>
      </c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</row>
    <row r="162" spans="1:48" hidden="1" x14ac:dyDescent="0.25">
      <c r="A162" s="38"/>
      <c r="B162" s="39"/>
      <c r="C162" s="40"/>
      <c r="D162" s="40"/>
      <c r="E162" s="59"/>
      <c r="F162" s="65"/>
      <c r="G162" s="59"/>
      <c r="H162" s="65"/>
      <c r="I162" s="59"/>
      <c r="J162" s="65"/>
      <c r="K162" s="59"/>
      <c r="L162" s="65"/>
      <c r="M162" s="59"/>
      <c r="N162" s="65"/>
      <c r="O162" s="59"/>
      <c r="P162" s="65"/>
      <c r="Q162" s="59"/>
      <c r="R162" s="65"/>
      <c r="S162" s="59"/>
      <c r="T162" s="65"/>
      <c r="U162" s="59"/>
      <c r="V162" s="65"/>
      <c r="W162" s="59"/>
      <c r="X162" s="65"/>
      <c r="Y162" s="59"/>
      <c r="Z162" s="65"/>
      <c r="AA162" s="59"/>
      <c r="AB162" s="65"/>
      <c r="AC162" s="59"/>
      <c r="AD162" s="65"/>
      <c r="AE162" s="59"/>
      <c r="AF162" s="65"/>
      <c r="AG162" s="35">
        <f t="shared" si="3"/>
        <v>0</v>
      </c>
      <c r="AH162" s="48" t="str" cm="1">
        <f t="array" ref="AH162">IF(D162="x",(_xlfn.IFNA(_xlfn.IFS(F162&gt;0,F162,H162&gt;0,H162,J162&gt;0,J162),"")),"")</f>
        <v/>
      </c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</row>
    <row r="163" spans="1:48" x14ac:dyDescent="0.25">
      <c r="B163" s="37" t="s">
        <v>17</v>
      </c>
      <c r="E163" s="46">
        <f>SUM(E4:E162)</f>
        <v>0</v>
      </c>
      <c r="F163" s="46">
        <f t="shared" ref="F163:L163" si="4">SUM(F4:F162)</f>
        <v>7730</v>
      </c>
      <c r="G163" s="46">
        <f t="shared" si="4"/>
        <v>30040</v>
      </c>
      <c r="H163" s="46">
        <f t="shared" si="4"/>
        <v>10445</v>
      </c>
      <c r="I163" s="46">
        <f t="shared" si="4"/>
        <v>0</v>
      </c>
      <c r="J163" s="46">
        <f t="shared" si="4"/>
        <v>0</v>
      </c>
      <c r="K163" s="46">
        <f t="shared" si="4"/>
        <v>0</v>
      </c>
      <c r="L163" s="46">
        <f t="shared" si="4"/>
        <v>10000</v>
      </c>
      <c r="M163" s="46">
        <f t="shared" ref="M163:AF163" si="5">SUM(M4:M162)</f>
        <v>900</v>
      </c>
      <c r="N163" s="46">
        <f t="shared" si="5"/>
        <v>12000</v>
      </c>
      <c r="O163" s="46">
        <f t="shared" si="5"/>
        <v>5150</v>
      </c>
      <c r="P163" s="46">
        <f t="shared" si="5"/>
        <v>0</v>
      </c>
      <c r="Q163" s="46">
        <f t="shared" si="5"/>
        <v>3575</v>
      </c>
      <c r="R163" s="46">
        <f t="shared" si="5"/>
        <v>0</v>
      </c>
      <c r="S163" s="46">
        <f t="shared" si="5"/>
        <v>1050</v>
      </c>
      <c r="T163" s="46">
        <f t="shared" si="5"/>
        <v>450</v>
      </c>
      <c r="U163" s="46">
        <f t="shared" si="5"/>
        <v>0</v>
      </c>
      <c r="V163" s="46">
        <f t="shared" si="5"/>
        <v>90</v>
      </c>
      <c r="W163" s="46">
        <f t="shared" si="5"/>
        <v>0</v>
      </c>
      <c r="X163" s="46">
        <f t="shared" si="5"/>
        <v>0</v>
      </c>
      <c r="Y163" s="46">
        <f t="shared" si="5"/>
        <v>0</v>
      </c>
      <c r="Z163" s="46">
        <f t="shared" si="5"/>
        <v>0</v>
      </c>
      <c r="AA163" s="46">
        <f t="shared" si="5"/>
        <v>0</v>
      </c>
      <c r="AB163" s="46">
        <f t="shared" si="5"/>
        <v>0</v>
      </c>
      <c r="AC163" s="46">
        <f t="shared" si="5"/>
        <v>0</v>
      </c>
      <c r="AD163" s="46">
        <f t="shared" si="5"/>
        <v>0</v>
      </c>
      <c r="AE163" s="46">
        <f t="shared" si="5"/>
        <v>0</v>
      </c>
      <c r="AF163" s="46">
        <f t="shared" si="5"/>
        <v>0</v>
      </c>
      <c r="AG163" s="31">
        <f>SUM(AG4:AG162)</f>
        <v>0</v>
      </c>
      <c r="AH163" s="45">
        <f>AH3-(SUM(AH4:AH162))</f>
        <v>195</v>
      </c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</row>
    <row r="164" spans="1:48" ht="15.75" thickBot="1" x14ac:dyDescent="0.3">
      <c r="B164" s="1" t="s">
        <v>56</v>
      </c>
      <c r="E164" s="47">
        <f>E163-F163</f>
        <v>-7730</v>
      </c>
      <c r="F164" s="47"/>
      <c r="G164" s="47">
        <f>G163-H163</f>
        <v>19595</v>
      </c>
      <c r="H164" s="47"/>
      <c r="I164" s="47">
        <f t="shared" ref="I164:Y164" si="6">I163-J163</f>
        <v>0</v>
      </c>
      <c r="J164" s="47"/>
      <c r="K164" s="47">
        <f t="shared" si="6"/>
        <v>-10000</v>
      </c>
      <c r="L164" s="47"/>
      <c r="M164" s="47">
        <f t="shared" si="6"/>
        <v>-11100</v>
      </c>
      <c r="N164" s="47"/>
      <c r="O164" s="47">
        <f t="shared" si="6"/>
        <v>5150</v>
      </c>
      <c r="P164" s="47"/>
      <c r="Q164" s="47">
        <f t="shared" si="6"/>
        <v>3575</v>
      </c>
      <c r="R164" s="47"/>
      <c r="S164" s="47">
        <f t="shared" si="6"/>
        <v>600</v>
      </c>
      <c r="T164" s="47"/>
      <c r="U164" s="47">
        <f t="shared" si="6"/>
        <v>-90</v>
      </c>
      <c r="V164" s="47"/>
      <c r="W164" s="47">
        <f t="shared" si="6"/>
        <v>0</v>
      </c>
      <c r="X164" s="47"/>
      <c r="Y164" s="47">
        <f t="shared" si="6"/>
        <v>0</v>
      </c>
      <c r="Z164" s="50"/>
      <c r="AA164" s="47">
        <f>AA163-AB163</f>
        <v>0</v>
      </c>
      <c r="AB164" s="47"/>
      <c r="AC164" s="47">
        <f t="shared" ref="AC164:AE164" si="7">AC163-AD163</f>
        <v>0</v>
      </c>
      <c r="AD164" s="47"/>
      <c r="AE164" s="47">
        <f t="shared" si="7"/>
        <v>0</v>
      </c>
      <c r="AF164" s="47"/>
      <c r="AG164" s="31"/>
      <c r="AH164" s="45"/>
      <c r="AI164" s="70" t="s">
        <v>29</v>
      </c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</row>
    <row r="165" spans="1:48" ht="15.75" thickTop="1" x14ac:dyDescent="0.25"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</row>
    <row r="166" spans="1:48" x14ac:dyDescent="0.25"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</row>
  </sheetData>
  <mergeCells count="20">
    <mergeCell ref="AG1:AG2"/>
    <mergeCell ref="AH1:AH2"/>
    <mergeCell ref="W1:X1"/>
    <mergeCell ref="Y1:Z1"/>
    <mergeCell ref="AA1:AB1"/>
    <mergeCell ref="AC1:AD1"/>
    <mergeCell ref="AE1:AF1"/>
    <mergeCell ref="S1:T1"/>
    <mergeCell ref="I1:J1"/>
    <mergeCell ref="U1:V1"/>
    <mergeCell ref="M1:N1"/>
    <mergeCell ref="O1:P1"/>
    <mergeCell ref="Q1:R1"/>
    <mergeCell ref="G1:H1"/>
    <mergeCell ref="K1:L1"/>
    <mergeCell ref="A1:A2"/>
    <mergeCell ref="B1:B2"/>
    <mergeCell ref="C1:C2"/>
    <mergeCell ref="E1:F1"/>
    <mergeCell ref="D1:D2"/>
  </mergeCells>
  <printOptions gridLines="1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DF7D-DBD9-456C-9A61-3E0AB14F15DA}">
  <dimension ref="B1:H37"/>
  <sheetViews>
    <sheetView zoomScale="110" zoomScaleNormal="110" zoomScaleSheetLayoutView="100" workbookViewId="0">
      <selection activeCell="F22" sqref="F22"/>
    </sheetView>
  </sheetViews>
  <sheetFormatPr baseColWidth="10" defaultColWidth="10.7109375" defaultRowHeight="15" x14ac:dyDescent="0.25"/>
  <cols>
    <col min="1" max="2" width="10.7109375" style="66"/>
    <col min="3" max="3" width="24.28515625" style="66" customWidth="1"/>
    <col min="4" max="16384" width="10.7109375" style="66"/>
  </cols>
  <sheetData>
    <row r="1" spans="2:8" ht="15.75" thickBot="1" x14ac:dyDescent="0.3"/>
    <row r="2" spans="2:8" x14ac:dyDescent="0.25">
      <c r="B2" s="79"/>
      <c r="C2" s="80"/>
      <c r="D2" s="80"/>
      <c r="E2" s="80"/>
      <c r="F2" s="80"/>
      <c r="G2" s="81"/>
    </row>
    <row r="3" spans="2:8" ht="15.75" x14ac:dyDescent="0.25">
      <c r="B3" s="69"/>
      <c r="C3" s="112" t="s">
        <v>19</v>
      </c>
      <c r="E3" s="187" t="s">
        <v>36</v>
      </c>
      <c r="F3" s="187"/>
      <c r="G3" s="82"/>
    </row>
    <row r="4" spans="2:8" x14ac:dyDescent="0.25">
      <c r="B4" s="69"/>
      <c r="C4" s="186" t="s">
        <v>44</v>
      </c>
      <c r="D4" s="186"/>
      <c r="E4" s="186"/>
      <c r="F4" s="67"/>
      <c r="G4" s="82"/>
    </row>
    <row r="5" spans="2:8" x14ac:dyDescent="0.25">
      <c r="B5" s="69"/>
      <c r="C5" s="111"/>
      <c r="G5" s="82"/>
      <c r="H5" s="67"/>
    </row>
    <row r="6" spans="2:8" x14ac:dyDescent="0.25">
      <c r="B6" s="69"/>
      <c r="C6" s="143" t="s">
        <v>54</v>
      </c>
      <c r="D6" s="113" t="s">
        <v>27</v>
      </c>
      <c r="E6" s="114" t="s">
        <v>1</v>
      </c>
      <c r="F6" s="116" t="s">
        <v>28</v>
      </c>
      <c r="G6" s="82"/>
      <c r="H6" s="67"/>
    </row>
    <row r="7" spans="2:8" x14ac:dyDescent="0.25">
      <c r="B7" s="69"/>
      <c r="C7" s="77" t="str">
        <f>Bilagsregistrering!K1</f>
        <v>Tilskudd</v>
      </c>
      <c r="D7" s="73">
        <v>12000</v>
      </c>
      <c r="E7" s="74">
        <f>'Resultat og balanse'!D7</f>
        <v>10000</v>
      </c>
      <c r="F7" s="117">
        <f>D7-E7</f>
        <v>2000</v>
      </c>
      <c r="G7" s="82"/>
      <c r="H7" s="67"/>
    </row>
    <row r="8" spans="2:8" x14ac:dyDescent="0.25">
      <c r="B8" s="69"/>
      <c r="C8" s="77" t="str">
        <f>Bilagsregistrering!M1</f>
        <v>Arrangement</v>
      </c>
      <c r="D8" s="73">
        <v>6500</v>
      </c>
      <c r="E8" s="74">
        <f>'Resultat og balanse'!D8</f>
        <v>12000</v>
      </c>
      <c r="F8" s="117">
        <f t="shared" ref="F8:F17" si="0">D8-E8</f>
        <v>-5500</v>
      </c>
      <c r="G8" s="82"/>
      <c r="H8" s="67"/>
    </row>
    <row r="9" spans="2:8" x14ac:dyDescent="0.25">
      <c r="B9" s="69"/>
      <c r="C9" s="77" t="str">
        <f>Bilagsregistrering!O1</f>
        <v>Møter og kurs</v>
      </c>
      <c r="D9" s="73"/>
      <c r="E9" s="74">
        <f>'Resultat og balanse'!D9</f>
        <v>0</v>
      </c>
      <c r="F9" s="117">
        <f t="shared" si="0"/>
        <v>0</v>
      </c>
      <c r="G9" s="82"/>
      <c r="H9" s="67"/>
    </row>
    <row r="10" spans="2:8" x14ac:dyDescent="0.25">
      <c r="B10" s="69"/>
      <c r="C10" s="77" t="str">
        <f>Bilagsregistrering!Q1</f>
        <v>Utstyr og materiell</v>
      </c>
      <c r="D10" s="73"/>
      <c r="E10" s="74">
        <f>'Resultat og balanse'!D10</f>
        <v>0</v>
      </c>
      <c r="F10" s="117">
        <f t="shared" si="0"/>
        <v>0</v>
      </c>
      <c r="G10" s="82"/>
      <c r="H10" s="67"/>
    </row>
    <row r="11" spans="2:8" x14ac:dyDescent="0.25">
      <c r="B11" s="69"/>
      <c r="C11" s="77" t="str">
        <f>Bilagsregistrering!S1</f>
        <v>Tevling</v>
      </c>
      <c r="D11" s="73"/>
      <c r="E11" s="74">
        <f>'Resultat og balanse'!D11</f>
        <v>450</v>
      </c>
      <c r="F11" s="117">
        <f t="shared" si="0"/>
        <v>-450</v>
      </c>
      <c r="G11" s="82"/>
      <c r="H11" s="67"/>
    </row>
    <row r="12" spans="2:8" x14ac:dyDescent="0.25">
      <c r="B12" s="69"/>
      <c r="C12" s="77" t="str">
        <f>Bilagsregistrering!U1</f>
        <v>Renter og gebyr</v>
      </c>
      <c r="D12" s="73">
        <v>100</v>
      </c>
      <c r="E12" s="74">
        <f>'Resultat og balanse'!D12</f>
        <v>90</v>
      </c>
      <c r="F12" s="117">
        <f t="shared" si="0"/>
        <v>10</v>
      </c>
      <c r="G12" s="82"/>
      <c r="H12" s="67"/>
    </row>
    <row r="13" spans="2:8" x14ac:dyDescent="0.25">
      <c r="B13" s="69"/>
      <c r="C13" s="77" t="str">
        <f>Bilagsregistrering!W1</f>
        <v>Diverse</v>
      </c>
      <c r="D13" s="73"/>
      <c r="E13" s="74">
        <f>'Resultat og balanse'!D13</f>
        <v>0</v>
      </c>
      <c r="F13" s="117">
        <f t="shared" si="0"/>
        <v>0</v>
      </c>
      <c r="G13" s="82"/>
      <c r="H13" s="67"/>
    </row>
    <row r="14" spans="2:8" x14ac:dyDescent="0.25">
      <c r="B14" s="69"/>
      <c r="C14" s="78"/>
      <c r="D14" s="73"/>
      <c r="E14" s="74">
        <f>'Resultat og balanse'!D14</f>
        <v>0</v>
      </c>
      <c r="F14" s="117">
        <f t="shared" si="0"/>
        <v>0</v>
      </c>
      <c r="G14" s="82"/>
      <c r="H14" s="67"/>
    </row>
    <row r="15" spans="2:8" x14ac:dyDescent="0.25">
      <c r="B15" s="69"/>
      <c r="C15" s="78"/>
      <c r="D15" s="73"/>
      <c r="E15" s="74">
        <f>'Resultat og balanse'!D15</f>
        <v>0</v>
      </c>
      <c r="F15" s="117">
        <f t="shared" si="0"/>
        <v>0</v>
      </c>
      <c r="G15" s="82"/>
      <c r="H15" s="67"/>
    </row>
    <row r="16" spans="2:8" x14ac:dyDescent="0.25">
      <c r="B16" s="69"/>
      <c r="C16" s="78"/>
      <c r="D16" s="73"/>
      <c r="E16" s="74">
        <f>'Resultat og balanse'!D16</f>
        <v>0</v>
      </c>
      <c r="F16" s="117">
        <f t="shared" si="0"/>
        <v>0</v>
      </c>
      <c r="G16" s="82"/>
      <c r="H16" s="67"/>
    </row>
    <row r="17" spans="2:8" ht="15.75" thickBot="1" x14ac:dyDescent="0.3">
      <c r="B17" s="69"/>
      <c r="C17" s="139"/>
      <c r="D17" s="88"/>
      <c r="E17" s="115">
        <f>'Resultat og balanse'!D17</f>
        <v>0</v>
      </c>
      <c r="F17" s="118">
        <f t="shared" si="0"/>
        <v>0</v>
      </c>
      <c r="G17" s="82"/>
      <c r="H17" s="67"/>
    </row>
    <row r="18" spans="2:8" ht="15.75" thickBot="1" x14ac:dyDescent="0.3">
      <c r="B18" s="69"/>
      <c r="C18" s="135" t="s">
        <v>24</v>
      </c>
      <c r="D18" s="136">
        <f>SUM(D7:D17)</f>
        <v>18600</v>
      </c>
      <c r="E18" s="137">
        <f>SUM(E7:E17)</f>
        <v>22540</v>
      </c>
      <c r="F18" s="138">
        <f>SUM(F7:F17)</f>
        <v>-3940</v>
      </c>
      <c r="G18" s="82"/>
      <c r="H18" s="67"/>
    </row>
    <row r="19" spans="2:8" x14ac:dyDescent="0.25">
      <c r="B19" s="69"/>
      <c r="C19" s="67"/>
      <c r="D19" s="146"/>
      <c r="E19" s="76"/>
      <c r="F19" s="147"/>
      <c r="G19" s="82"/>
      <c r="H19" s="67"/>
    </row>
    <row r="20" spans="2:8" x14ac:dyDescent="0.25">
      <c r="B20" s="69"/>
      <c r="C20" s="145" t="s">
        <v>55</v>
      </c>
      <c r="D20" s="144"/>
      <c r="E20" s="76"/>
      <c r="F20" s="87"/>
      <c r="G20" s="82"/>
      <c r="H20" s="67"/>
    </row>
    <row r="21" spans="2:8" x14ac:dyDescent="0.25">
      <c r="B21" s="69"/>
      <c r="C21" s="77" t="str">
        <f>C7</f>
        <v>Tilskudd</v>
      </c>
      <c r="D21" s="73"/>
      <c r="E21" s="74">
        <f>'Resultat og balanse'!D21</f>
        <v>0</v>
      </c>
      <c r="F21" s="117">
        <f t="shared" ref="F21:F24" si="1">(D21)-E21</f>
        <v>0</v>
      </c>
      <c r="G21" s="82"/>
      <c r="H21" s="67"/>
    </row>
    <row r="22" spans="2:8" x14ac:dyDescent="0.25">
      <c r="B22" s="69"/>
      <c r="C22" s="77" t="str">
        <f t="shared" ref="C22:C27" si="2">C8</f>
        <v>Arrangement</v>
      </c>
      <c r="D22" s="73">
        <v>-5000</v>
      </c>
      <c r="E22" s="74">
        <f>'Resultat og balanse'!D22</f>
        <v>-900</v>
      </c>
      <c r="F22" s="117">
        <f t="shared" si="1"/>
        <v>-4100</v>
      </c>
      <c r="G22" s="82"/>
      <c r="H22" s="67"/>
    </row>
    <row r="23" spans="2:8" x14ac:dyDescent="0.25">
      <c r="B23" s="69"/>
      <c r="C23" s="77" t="str">
        <f t="shared" si="2"/>
        <v>Møter og kurs</v>
      </c>
      <c r="D23" s="73">
        <v>-3500</v>
      </c>
      <c r="E23" s="74">
        <f>'Resultat og balanse'!D23</f>
        <v>-5150</v>
      </c>
      <c r="F23" s="117">
        <f t="shared" si="1"/>
        <v>1650</v>
      </c>
      <c r="G23" s="82"/>
      <c r="H23" s="67"/>
    </row>
    <row r="24" spans="2:8" x14ac:dyDescent="0.25">
      <c r="B24" s="69"/>
      <c r="C24" s="77" t="str">
        <f t="shared" si="2"/>
        <v>Utstyr og materiell</v>
      </c>
      <c r="D24" s="73">
        <v>-4200</v>
      </c>
      <c r="E24" s="74">
        <f>'Resultat og balanse'!D24</f>
        <v>-3575</v>
      </c>
      <c r="F24" s="117">
        <f t="shared" si="1"/>
        <v>-625</v>
      </c>
      <c r="G24" s="82"/>
      <c r="H24" s="67"/>
    </row>
    <row r="25" spans="2:8" x14ac:dyDescent="0.25">
      <c r="B25" s="69"/>
      <c r="C25" s="77" t="str">
        <f t="shared" si="2"/>
        <v>Tevling</v>
      </c>
      <c r="D25" s="73">
        <v>-300</v>
      </c>
      <c r="E25" s="74">
        <f>'Resultat og balanse'!D25</f>
        <v>-1050</v>
      </c>
      <c r="F25" s="117">
        <f>(D25)-E25</f>
        <v>750</v>
      </c>
      <c r="G25" s="82"/>
      <c r="H25" s="67"/>
    </row>
    <row r="26" spans="2:8" x14ac:dyDescent="0.25">
      <c r="B26" s="69"/>
      <c r="C26" s="77" t="str">
        <f t="shared" si="2"/>
        <v>Renter og gebyr</v>
      </c>
      <c r="D26" s="73"/>
      <c r="E26" s="74">
        <f>'Resultat og balanse'!D26</f>
        <v>0</v>
      </c>
      <c r="F26" s="117">
        <f t="shared" ref="F26:F31" si="3">(D26)-E26</f>
        <v>0</v>
      </c>
      <c r="G26" s="82"/>
      <c r="H26" s="67"/>
    </row>
    <row r="27" spans="2:8" x14ac:dyDescent="0.25">
      <c r="B27" s="69"/>
      <c r="C27" s="77" t="str">
        <f t="shared" si="2"/>
        <v>Diverse</v>
      </c>
      <c r="D27" s="73">
        <v>-350</v>
      </c>
      <c r="E27" s="74">
        <f>'Resultat og balanse'!D27</f>
        <v>0</v>
      </c>
      <c r="F27" s="117">
        <f t="shared" si="3"/>
        <v>-350</v>
      </c>
      <c r="G27" s="82"/>
      <c r="H27" s="67"/>
    </row>
    <row r="28" spans="2:8" x14ac:dyDescent="0.25">
      <c r="B28" s="69"/>
      <c r="C28" s="77"/>
      <c r="D28" s="73"/>
      <c r="E28" s="74">
        <f>'Resultat og balanse'!D28</f>
        <v>0</v>
      </c>
      <c r="F28" s="117">
        <f t="shared" si="3"/>
        <v>0</v>
      </c>
      <c r="G28" s="82"/>
      <c r="H28" s="67"/>
    </row>
    <row r="29" spans="2:8" x14ac:dyDescent="0.25">
      <c r="B29" s="69"/>
      <c r="C29" s="77"/>
      <c r="D29" s="73"/>
      <c r="E29" s="74">
        <f>'Resultat og balanse'!D29</f>
        <v>0</v>
      </c>
      <c r="F29" s="117">
        <f t="shared" si="3"/>
        <v>0</v>
      </c>
      <c r="G29" s="82"/>
      <c r="H29" s="67"/>
    </row>
    <row r="30" spans="2:8" x14ac:dyDescent="0.25">
      <c r="B30" s="69"/>
      <c r="C30" s="77"/>
      <c r="D30" s="73"/>
      <c r="E30" s="74">
        <f>'Resultat og balanse'!D30</f>
        <v>0</v>
      </c>
      <c r="F30" s="117">
        <f t="shared" si="3"/>
        <v>0</v>
      </c>
      <c r="G30" s="82"/>
      <c r="H30" s="67"/>
    </row>
    <row r="31" spans="2:8" ht="15.75" thickBot="1" x14ac:dyDescent="0.3">
      <c r="B31" s="69"/>
      <c r="C31" s="142"/>
      <c r="D31" s="88"/>
      <c r="E31" s="115">
        <f>'Resultat og balanse'!D31</f>
        <v>0</v>
      </c>
      <c r="F31" s="118">
        <f t="shared" si="3"/>
        <v>0</v>
      </c>
      <c r="G31" s="82"/>
      <c r="H31" s="67"/>
    </row>
    <row r="32" spans="2:8" ht="15.75" thickBot="1" x14ac:dyDescent="0.3">
      <c r="B32" s="69"/>
      <c r="C32" s="140" t="s">
        <v>25</v>
      </c>
      <c r="D32" s="141">
        <f>SUM((D21:D31))</f>
        <v>-13350</v>
      </c>
      <c r="E32" s="137">
        <f>SUM(E21:E31)</f>
        <v>-10675</v>
      </c>
      <c r="F32" s="138">
        <f>SUM(F21:F31)</f>
        <v>-2675</v>
      </c>
      <c r="G32" s="82"/>
      <c r="H32" s="67"/>
    </row>
    <row r="33" spans="2:8" x14ac:dyDescent="0.25">
      <c r="B33" s="69"/>
      <c r="C33" s="86"/>
      <c r="D33" s="87"/>
      <c r="E33" s="87"/>
      <c r="F33" s="87"/>
      <c r="G33" s="82"/>
      <c r="H33" s="67"/>
    </row>
    <row r="34" spans="2:8" ht="15.75" thickBot="1" x14ac:dyDescent="0.3">
      <c r="B34" s="69"/>
      <c r="C34" s="89" t="s">
        <v>26</v>
      </c>
      <c r="D34" s="133">
        <f>D18+D32</f>
        <v>5250</v>
      </c>
      <c r="E34" s="131">
        <f>E18+E32</f>
        <v>11865</v>
      </c>
      <c r="F34" s="134">
        <f>F18+F32</f>
        <v>-6615</v>
      </c>
      <c r="G34" s="82"/>
      <c r="H34" s="67"/>
    </row>
    <row r="35" spans="2:8" ht="15.75" thickTop="1" x14ac:dyDescent="0.25">
      <c r="B35" s="69"/>
      <c r="C35" s="67"/>
      <c r="D35" s="67"/>
      <c r="E35" s="67"/>
      <c r="F35" s="68"/>
      <c r="G35" s="82"/>
      <c r="H35" s="67"/>
    </row>
    <row r="36" spans="2:8" x14ac:dyDescent="0.25">
      <c r="B36" s="69"/>
      <c r="C36" s="67"/>
      <c r="D36" s="67"/>
      <c r="E36" s="67"/>
      <c r="F36" s="67"/>
      <c r="G36" s="82"/>
      <c r="H36" s="67"/>
    </row>
    <row r="37" spans="2:8" ht="15.75" thickBot="1" x14ac:dyDescent="0.3">
      <c r="B37" s="83"/>
      <c r="C37" s="84"/>
      <c r="D37" s="84"/>
      <c r="E37" s="84"/>
      <c r="F37" s="84"/>
      <c r="G37" s="85"/>
    </row>
  </sheetData>
  <mergeCells count="2">
    <mergeCell ref="C4:E4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A59B-9C43-4110-937D-13223306FA6C}">
  <sheetPr>
    <pageSetUpPr fitToPage="1"/>
  </sheetPr>
  <dimension ref="B1:O40"/>
  <sheetViews>
    <sheetView zoomScale="110" zoomScaleNormal="110" zoomScaleSheetLayoutView="110" workbookViewId="0">
      <selection activeCell="F21" sqref="F21"/>
    </sheetView>
  </sheetViews>
  <sheetFormatPr baseColWidth="10" defaultColWidth="10.7109375" defaultRowHeight="15" x14ac:dyDescent="0.25"/>
  <cols>
    <col min="1" max="2" width="10.7109375" style="66"/>
    <col min="3" max="3" width="24.28515625" style="66" customWidth="1"/>
    <col min="4" max="4" width="11.42578125" style="66" bestFit="1" customWidth="1"/>
    <col min="5" max="5" width="10.7109375" style="66"/>
    <col min="6" max="6" width="11.140625" style="66" customWidth="1"/>
    <col min="7" max="7" width="71.140625" style="66" customWidth="1"/>
    <col min="8" max="8" width="11.42578125" style="66" bestFit="1" customWidth="1"/>
    <col min="9" max="9" width="10.7109375" style="66"/>
    <col min="10" max="10" width="10.85546875" style="66" customWidth="1"/>
    <col min="11" max="16384" width="10.7109375" style="66"/>
  </cols>
  <sheetData>
    <row r="1" spans="2:12" ht="15.75" thickBot="1" x14ac:dyDescent="0.3">
      <c r="I1" s="67"/>
      <c r="J1" s="67"/>
      <c r="K1" s="67"/>
      <c r="L1" s="67"/>
    </row>
    <row r="2" spans="2:12" x14ac:dyDescent="0.25">
      <c r="B2" s="79"/>
      <c r="C2" s="80"/>
      <c r="D2" s="80"/>
      <c r="E2" s="80"/>
      <c r="F2" s="80"/>
      <c r="G2" s="80"/>
      <c r="H2" s="80"/>
      <c r="I2" s="81"/>
      <c r="J2" s="67"/>
      <c r="K2" s="67"/>
      <c r="L2" s="67"/>
    </row>
    <row r="3" spans="2:12" ht="15.75" x14ac:dyDescent="0.25">
      <c r="B3" s="69"/>
      <c r="C3" s="191" t="s">
        <v>53</v>
      </c>
      <c r="D3" s="191"/>
      <c r="E3" s="191"/>
      <c r="G3" s="189" t="s">
        <v>36</v>
      </c>
      <c r="H3" s="189"/>
      <c r="I3" s="82"/>
      <c r="J3" s="112"/>
      <c r="K3" s="188"/>
      <c r="L3" s="188"/>
    </row>
    <row r="4" spans="2:12" x14ac:dyDescent="0.25">
      <c r="B4" s="69"/>
      <c r="C4" s="186" t="s">
        <v>44</v>
      </c>
      <c r="D4" s="186"/>
      <c r="E4" s="186"/>
      <c r="F4" s="67"/>
      <c r="G4" s="67"/>
      <c r="H4" s="67"/>
      <c r="I4" s="82"/>
      <c r="J4" s="90"/>
      <c r="K4" s="67"/>
      <c r="L4" s="67"/>
    </row>
    <row r="5" spans="2:12" x14ac:dyDescent="0.25">
      <c r="B5" s="69"/>
      <c r="C5" s="111"/>
      <c r="D5" s="67"/>
      <c r="E5" s="67"/>
      <c r="F5" s="67"/>
      <c r="G5" s="67"/>
      <c r="H5" s="67"/>
      <c r="I5" s="82"/>
      <c r="J5" s="67"/>
      <c r="K5" s="67"/>
      <c r="L5" s="67"/>
    </row>
    <row r="6" spans="2:12" x14ac:dyDescent="0.25">
      <c r="B6" s="69"/>
      <c r="C6" s="148" t="s">
        <v>54</v>
      </c>
      <c r="D6" s="148"/>
      <c r="E6" s="67"/>
      <c r="F6" s="67"/>
      <c r="G6" s="109" t="s">
        <v>37</v>
      </c>
      <c r="H6" s="110" t="s">
        <v>38</v>
      </c>
      <c r="I6" s="82"/>
      <c r="J6" s="67"/>
      <c r="K6" s="67"/>
      <c r="L6" s="67"/>
    </row>
    <row r="7" spans="2:12" x14ac:dyDescent="0.25">
      <c r="B7" s="69"/>
      <c r="C7" s="72" t="s">
        <v>10</v>
      </c>
      <c r="D7" s="74">
        <f>Bilagsregistrering!L163</f>
        <v>10000</v>
      </c>
      <c r="E7" s="67"/>
      <c r="F7" s="67"/>
      <c r="G7" s="72" t="s">
        <v>41</v>
      </c>
      <c r="H7" s="104">
        <v>720</v>
      </c>
      <c r="I7" s="82"/>
      <c r="J7" s="67"/>
      <c r="K7" s="67"/>
      <c r="L7" s="67"/>
    </row>
    <row r="8" spans="2:12" x14ac:dyDescent="0.25">
      <c r="B8" s="69"/>
      <c r="C8" s="72" t="s">
        <v>61</v>
      </c>
      <c r="D8" s="74">
        <f>Bilagsregistrering!N163</f>
        <v>12000</v>
      </c>
      <c r="E8" s="67"/>
      <c r="F8" s="67"/>
      <c r="G8" s="72" t="s">
        <v>78</v>
      </c>
      <c r="H8" s="104">
        <v>53845</v>
      </c>
      <c r="I8" s="82"/>
      <c r="J8" s="67"/>
      <c r="K8" s="67"/>
      <c r="L8" s="67"/>
    </row>
    <row r="9" spans="2:12" x14ac:dyDescent="0.25">
      <c r="B9" s="69"/>
      <c r="C9" s="72" t="s">
        <v>11</v>
      </c>
      <c r="D9" s="74">
        <f>Bilagsregistrering!P163</f>
        <v>0</v>
      </c>
      <c r="E9" s="67"/>
      <c r="F9" s="67"/>
      <c r="G9" s="72" t="s">
        <v>77</v>
      </c>
      <c r="H9" s="104"/>
      <c r="I9" s="82"/>
      <c r="J9" s="67"/>
      <c r="K9" s="67"/>
      <c r="L9" s="67"/>
    </row>
    <row r="10" spans="2:12" x14ac:dyDescent="0.25">
      <c r="B10" s="69"/>
      <c r="C10" s="72" t="s">
        <v>12</v>
      </c>
      <c r="D10" s="74">
        <f>Bilagsregistrering!P163</f>
        <v>0</v>
      </c>
      <c r="E10" s="67"/>
      <c r="F10" s="67"/>
      <c r="G10" s="72"/>
      <c r="H10" s="104"/>
      <c r="I10" s="82"/>
      <c r="J10" s="67"/>
      <c r="K10" s="67"/>
      <c r="L10" s="67"/>
    </row>
    <row r="11" spans="2:12" x14ac:dyDescent="0.25">
      <c r="B11" s="69"/>
      <c r="C11" s="72" t="s">
        <v>13</v>
      </c>
      <c r="D11" s="74">
        <f>Bilagsregistrering!T163</f>
        <v>450</v>
      </c>
      <c r="E11" s="67"/>
      <c r="F11" s="67"/>
      <c r="G11" s="72"/>
      <c r="H11" s="104"/>
      <c r="I11" s="82"/>
      <c r="J11" s="67"/>
      <c r="K11" s="67"/>
      <c r="L11" s="67"/>
    </row>
    <row r="12" spans="2:12" x14ac:dyDescent="0.25">
      <c r="B12" s="69"/>
      <c r="C12" s="72" t="s">
        <v>14</v>
      </c>
      <c r="D12" s="74">
        <f>Bilagsregistrering!V163</f>
        <v>90</v>
      </c>
      <c r="E12" s="67"/>
      <c r="F12" s="67"/>
      <c r="G12" s="72"/>
      <c r="H12" s="104"/>
      <c r="I12" s="82"/>
      <c r="J12" s="67"/>
      <c r="K12" s="67"/>
      <c r="L12" s="67"/>
    </row>
    <row r="13" spans="2:12" x14ac:dyDescent="0.25">
      <c r="B13" s="69"/>
      <c r="C13" s="72" t="s">
        <v>15</v>
      </c>
      <c r="D13" s="74">
        <f>Bilagsregistrering!X163</f>
        <v>0</v>
      </c>
      <c r="E13" s="67"/>
      <c r="F13" s="67"/>
      <c r="G13" s="72"/>
      <c r="H13" s="104"/>
      <c r="I13" s="82"/>
      <c r="J13" s="67"/>
      <c r="K13" s="67"/>
      <c r="L13" s="67"/>
    </row>
    <row r="14" spans="2:12" x14ac:dyDescent="0.25">
      <c r="B14" s="69"/>
      <c r="C14" s="75">
        <f>'Budsjett og avvik'!C14</f>
        <v>0</v>
      </c>
      <c r="D14" s="74">
        <f>Bilagsregistrering!Z163</f>
        <v>0</v>
      </c>
      <c r="E14" s="67"/>
      <c r="F14" s="67"/>
      <c r="G14" s="75"/>
      <c r="H14" s="104"/>
      <c r="I14" s="82"/>
      <c r="J14" s="67"/>
      <c r="K14" s="67"/>
      <c r="L14" s="67"/>
    </row>
    <row r="15" spans="2:12" x14ac:dyDescent="0.25">
      <c r="B15" s="69"/>
      <c r="C15" s="75">
        <f>'Budsjett og avvik'!C15</f>
        <v>0</v>
      </c>
      <c r="D15" s="74">
        <f>Bilagsregistrering!AB163</f>
        <v>0</v>
      </c>
      <c r="E15" s="67"/>
      <c r="F15" s="67"/>
      <c r="G15" s="75"/>
      <c r="H15" s="104"/>
      <c r="I15" s="82"/>
      <c r="J15" s="67"/>
      <c r="K15" s="67"/>
      <c r="L15" s="67"/>
    </row>
    <row r="16" spans="2:12" x14ac:dyDescent="0.25">
      <c r="B16" s="69"/>
      <c r="C16" s="75">
        <f>'Budsjett og avvik'!C16</f>
        <v>0</v>
      </c>
      <c r="D16" s="74">
        <f>Bilagsregistrering!AD163</f>
        <v>0</v>
      </c>
      <c r="E16" s="67"/>
      <c r="F16" s="67"/>
      <c r="G16" s="75"/>
      <c r="H16" s="104"/>
      <c r="I16" s="82"/>
      <c r="J16" s="67"/>
      <c r="K16" s="67"/>
      <c r="L16" s="67"/>
    </row>
    <row r="17" spans="2:15" ht="15.75" thickBot="1" x14ac:dyDescent="0.3">
      <c r="B17" s="69"/>
      <c r="C17" s="153">
        <f>'Budsjett og avvik'!C17</f>
        <v>0</v>
      </c>
      <c r="D17" s="115">
        <f>Bilagsregistrering!AF163</f>
        <v>0</v>
      </c>
      <c r="E17" s="67"/>
      <c r="F17" s="67"/>
      <c r="G17" s="75"/>
      <c r="H17" s="104"/>
      <c r="I17" s="82"/>
      <c r="J17" s="67"/>
      <c r="K17" s="67"/>
      <c r="L17" s="67"/>
    </row>
    <row r="18" spans="2:15" ht="18" thickBot="1" x14ac:dyDescent="0.45">
      <c r="B18" s="69"/>
      <c r="C18" s="154" t="s">
        <v>24</v>
      </c>
      <c r="D18" s="155">
        <f>SUM(D7:D17)</f>
        <v>22540</v>
      </c>
      <c r="E18" s="91"/>
      <c r="F18" s="67"/>
      <c r="G18" s="108" t="s">
        <v>42</v>
      </c>
      <c r="H18" s="163">
        <f>SUM(H7:H17)</f>
        <v>54565</v>
      </c>
      <c r="I18" s="82"/>
      <c r="J18" s="67"/>
      <c r="K18" s="67"/>
      <c r="L18" s="67"/>
    </row>
    <row r="19" spans="2:15" x14ac:dyDescent="0.25">
      <c r="B19" s="69"/>
      <c r="C19" s="67"/>
      <c r="D19" s="76"/>
      <c r="E19" s="67"/>
      <c r="F19" s="67"/>
      <c r="G19" s="67"/>
      <c r="H19" s="105"/>
      <c r="I19" s="82"/>
      <c r="J19" s="67"/>
      <c r="K19" s="67"/>
      <c r="L19" s="67"/>
    </row>
    <row r="20" spans="2:15" x14ac:dyDescent="0.25">
      <c r="B20" s="69"/>
      <c r="C20" s="145" t="s">
        <v>55</v>
      </c>
      <c r="D20" s="76"/>
      <c r="E20" s="67"/>
      <c r="F20" s="67"/>
      <c r="G20" s="67"/>
      <c r="H20" s="105"/>
      <c r="I20" s="82"/>
      <c r="J20" s="67"/>
      <c r="K20" s="67"/>
      <c r="L20" s="67"/>
    </row>
    <row r="21" spans="2:15" x14ac:dyDescent="0.25">
      <c r="B21" s="69"/>
      <c r="C21" s="72" t="str">
        <f t="shared" ref="C21:C27" si="0">C7</f>
        <v>Tilskudd</v>
      </c>
      <c r="D21" s="74">
        <f>-Bilagsregistrering!K163</f>
        <v>0</v>
      </c>
      <c r="E21" s="67"/>
      <c r="F21" s="67"/>
      <c r="G21" s="107" t="s">
        <v>39</v>
      </c>
      <c r="H21" s="74" t="s">
        <v>38</v>
      </c>
      <c r="I21" s="82"/>
      <c r="J21" s="67"/>
      <c r="K21" s="67"/>
      <c r="L21" s="67"/>
    </row>
    <row r="22" spans="2:15" x14ac:dyDescent="0.25">
      <c r="B22" s="69"/>
      <c r="C22" s="72" t="str">
        <f t="shared" si="0"/>
        <v>Arrangement</v>
      </c>
      <c r="D22" s="74">
        <f>-Bilagsregistrering!M163</f>
        <v>-900</v>
      </c>
      <c r="E22" s="67"/>
      <c r="F22" s="67"/>
      <c r="G22" s="72" t="s">
        <v>40</v>
      </c>
      <c r="H22" s="104">
        <f>Bilagsregistrering!E3</f>
        <v>8450</v>
      </c>
      <c r="I22" s="82"/>
      <c r="J22" s="67"/>
      <c r="K22" s="67"/>
      <c r="L22" s="67"/>
    </row>
    <row r="23" spans="2:15" x14ac:dyDescent="0.25">
      <c r="B23" s="69"/>
      <c r="C23" s="72" t="str">
        <f t="shared" si="0"/>
        <v>Møter og kurs</v>
      </c>
      <c r="D23" s="74">
        <f>-Bilagsregistrering!O163</f>
        <v>-5150</v>
      </c>
      <c r="E23" s="67"/>
      <c r="F23" s="67"/>
      <c r="G23" s="72" t="s">
        <v>79</v>
      </c>
      <c r="H23" s="104">
        <f>Bilagsregistrering!G3</f>
        <v>34250</v>
      </c>
      <c r="I23" s="82"/>
      <c r="J23" s="67"/>
      <c r="K23" s="67"/>
      <c r="L23" s="67"/>
    </row>
    <row r="24" spans="2:15" x14ac:dyDescent="0.25">
      <c r="B24" s="69"/>
      <c r="C24" s="72" t="str">
        <f t="shared" si="0"/>
        <v>Utstyr og materiell</v>
      </c>
      <c r="D24" s="74">
        <f>-Bilagsregistrering!Q163</f>
        <v>-3575</v>
      </c>
      <c r="E24" s="67"/>
      <c r="F24" s="67"/>
      <c r="G24" s="72" t="s">
        <v>80</v>
      </c>
      <c r="H24" s="104">
        <f>Bilagsregistrering!I3</f>
        <v>0</v>
      </c>
      <c r="I24" s="82"/>
      <c r="J24" s="67"/>
      <c r="K24" s="97"/>
      <c r="L24" s="97"/>
      <c r="M24" s="97"/>
    </row>
    <row r="25" spans="2:15" x14ac:dyDescent="0.25">
      <c r="B25" s="69"/>
      <c r="C25" s="72" t="str">
        <f t="shared" si="0"/>
        <v>Tevling</v>
      </c>
      <c r="D25" s="74">
        <f>-Bilagsregistrering!S163</f>
        <v>-1050</v>
      </c>
      <c r="E25" s="67"/>
      <c r="F25" s="67"/>
      <c r="G25" s="72"/>
      <c r="H25" s="104"/>
      <c r="I25" s="82"/>
      <c r="J25" s="67"/>
      <c r="K25" s="190"/>
      <c r="L25" s="190"/>
      <c r="M25" s="97"/>
    </row>
    <row r="26" spans="2:15" x14ac:dyDescent="0.25">
      <c r="B26" s="69"/>
      <c r="C26" s="72" t="str">
        <f t="shared" si="0"/>
        <v>Renter og gebyr</v>
      </c>
      <c r="D26" s="74">
        <f>Bilagsregistrering!U163</f>
        <v>0</v>
      </c>
      <c r="E26" s="67"/>
      <c r="F26" s="67"/>
      <c r="G26" s="72"/>
      <c r="H26" s="104"/>
      <c r="I26" s="82"/>
      <c r="J26" s="67"/>
      <c r="K26" s="190"/>
      <c r="L26" s="190"/>
      <c r="M26" s="97"/>
    </row>
    <row r="27" spans="2:15" x14ac:dyDescent="0.25">
      <c r="B27" s="69"/>
      <c r="C27" s="72" t="str">
        <f t="shared" si="0"/>
        <v>Diverse</v>
      </c>
      <c r="D27" s="74">
        <f>Bilagsregistrering!W163</f>
        <v>0</v>
      </c>
      <c r="E27" s="67"/>
      <c r="F27" s="67"/>
      <c r="G27" s="72"/>
      <c r="H27" s="104"/>
      <c r="I27" s="82"/>
      <c r="J27" s="67"/>
      <c r="K27" s="97"/>
      <c r="L27" s="97"/>
      <c r="M27" s="97"/>
      <c r="N27" s="97"/>
      <c r="O27" s="97"/>
    </row>
    <row r="28" spans="2:15" x14ac:dyDescent="0.25">
      <c r="B28" s="69"/>
      <c r="C28" s="72">
        <f>'Budsjett og avvik'!C28</f>
        <v>0</v>
      </c>
      <c r="D28" s="74">
        <f>Bilagsregistrering!Y163</f>
        <v>0</v>
      </c>
      <c r="E28" s="67"/>
      <c r="F28" s="67"/>
      <c r="G28" s="72"/>
      <c r="H28" s="104"/>
      <c r="I28" s="82"/>
      <c r="J28" s="67"/>
      <c r="K28" s="103"/>
      <c r="L28" s="97"/>
      <c r="M28" s="97"/>
      <c r="N28" s="103"/>
      <c r="O28" s="97"/>
    </row>
    <row r="29" spans="2:15" x14ac:dyDescent="0.25">
      <c r="B29" s="69"/>
      <c r="C29" s="72">
        <f>'Budsjett og avvik'!C29</f>
        <v>0</v>
      </c>
      <c r="D29" s="74">
        <f>Bilagsregistrering!AA163</f>
        <v>0</v>
      </c>
      <c r="E29" s="67"/>
      <c r="F29" s="67"/>
      <c r="G29" s="72"/>
      <c r="H29" s="104"/>
      <c r="I29" s="82"/>
      <c r="J29" s="67"/>
      <c r="K29" s="67"/>
      <c r="L29" s="67"/>
    </row>
    <row r="30" spans="2:15" x14ac:dyDescent="0.25">
      <c r="B30" s="69"/>
      <c r="C30" s="72">
        <f>'Budsjett og avvik'!C30</f>
        <v>0</v>
      </c>
      <c r="D30" s="74">
        <f>Bilagsregistrering!AC163</f>
        <v>0</v>
      </c>
      <c r="E30" s="67"/>
      <c r="F30" s="67"/>
      <c r="G30" s="72"/>
      <c r="H30" s="104"/>
      <c r="I30" s="82"/>
      <c r="J30" s="67"/>
      <c r="K30" s="67"/>
      <c r="L30" s="67"/>
    </row>
    <row r="31" spans="2:15" ht="15.75" thickBot="1" x14ac:dyDescent="0.3">
      <c r="B31" s="69"/>
      <c r="C31" s="150">
        <f>'Budsjett og avvik'!C31</f>
        <v>0</v>
      </c>
      <c r="D31" s="151">
        <f>Bilagsregistrering!AE163</f>
        <v>0</v>
      </c>
      <c r="E31" s="67"/>
      <c r="F31" s="67"/>
      <c r="G31" s="72"/>
      <c r="H31" s="104"/>
      <c r="I31" s="82"/>
      <c r="J31" s="67"/>
      <c r="K31" s="67"/>
      <c r="L31" s="67"/>
    </row>
    <row r="32" spans="2:15" ht="15.75" thickBot="1" x14ac:dyDescent="0.3">
      <c r="B32" s="69"/>
      <c r="C32" s="149" t="s">
        <v>25</v>
      </c>
      <c r="D32" s="152">
        <f t="shared" ref="D32" si="1">SUM(D21:D31)</f>
        <v>-10675</v>
      </c>
      <c r="E32" s="67"/>
      <c r="F32" s="67"/>
      <c r="G32" s="119" t="s">
        <v>43</v>
      </c>
      <c r="H32" s="132">
        <f>SUM(H22:H31)</f>
        <v>42700</v>
      </c>
      <c r="I32" s="82"/>
      <c r="J32" s="67"/>
      <c r="K32" s="67"/>
      <c r="L32" s="67"/>
    </row>
    <row r="33" spans="2:12" ht="17.25" x14ac:dyDescent="0.4">
      <c r="B33" s="69"/>
      <c r="C33" s="86"/>
      <c r="D33" s="87"/>
      <c r="E33" s="67"/>
      <c r="F33" s="67"/>
      <c r="G33" s="72" t="s">
        <v>26</v>
      </c>
      <c r="H33" s="164">
        <f>D34</f>
        <v>11865</v>
      </c>
      <c r="I33" s="82"/>
      <c r="J33" s="67"/>
      <c r="K33" s="67"/>
      <c r="L33" s="67"/>
    </row>
    <row r="34" spans="2:12" ht="18" thickBot="1" x14ac:dyDescent="0.45">
      <c r="B34" s="69"/>
      <c r="C34" s="120" t="s">
        <v>26</v>
      </c>
      <c r="D34" s="165">
        <f t="shared" ref="D34" si="2">D18+(D32)</f>
        <v>11865</v>
      </c>
      <c r="E34" s="67"/>
      <c r="F34" s="67"/>
      <c r="G34" s="167" t="s">
        <v>18</v>
      </c>
      <c r="H34" s="166">
        <f>H32+H33</f>
        <v>54565</v>
      </c>
      <c r="I34" s="82"/>
      <c r="J34" s="67"/>
      <c r="K34" s="67"/>
      <c r="L34" s="67"/>
    </row>
    <row r="35" spans="2:12" ht="15.75" thickTop="1" x14ac:dyDescent="0.25">
      <c r="B35" s="69"/>
      <c r="C35" s="67"/>
      <c r="D35" s="67"/>
      <c r="E35" s="67"/>
      <c r="F35" s="68"/>
      <c r="G35" s="97"/>
      <c r="H35" s="122"/>
      <c r="I35" s="82"/>
      <c r="J35" s="67"/>
      <c r="K35" s="106"/>
      <c r="L35" s="67"/>
    </row>
    <row r="36" spans="2:12" x14ac:dyDescent="0.25">
      <c r="B36" s="69"/>
      <c r="C36" s="67"/>
      <c r="D36" s="67"/>
      <c r="E36" s="67"/>
      <c r="F36" s="67"/>
      <c r="G36" s="123"/>
      <c r="H36" s="123"/>
      <c r="I36" s="82"/>
      <c r="J36" s="67"/>
      <c r="K36" s="67"/>
      <c r="L36" s="67"/>
    </row>
    <row r="37" spans="2:12" x14ac:dyDescent="0.25">
      <c r="B37" s="69"/>
      <c r="C37" s="67"/>
      <c r="D37" s="67"/>
      <c r="E37" s="67"/>
      <c r="F37" s="67"/>
      <c r="G37" s="125" t="s">
        <v>81</v>
      </c>
      <c r="H37" s="124"/>
      <c r="I37" s="82"/>
      <c r="J37" s="67"/>
      <c r="K37" s="67"/>
      <c r="L37" s="67"/>
    </row>
    <row r="38" spans="2:12" ht="15.75" thickBot="1" x14ac:dyDescent="0.3">
      <c r="B38" s="83"/>
      <c r="C38" s="84"/>
      <c r="D38" s="84"/>
      <c r="E38" s="84"/>
      <c r="F38" s="84"/>
      <c r="G38" s="84"/>
      <c r="H38" s="84"/>
      <c r="I38" s="85"/>
      <c r="J38" s="67"/>
      <c r="K38" s="67"/>
      <c r="L38" s="67"/>
    </row>
    <row r="39" spans="2:12" x14ac:dyDescent="0.25">
      <c r="I39" s="67"/>
      <c r="J39" s="67"/>
      <c r="K39" s="67"/>
      <c r="L39" s="67"/>
    </row>
    <row r="40" spans="2:12" x14ac:dyDescent="0.25">
      <c r="I40" s="67"/>
      <c r="J40" s="67"/>
      <c r="K40" s="67"/>
      <c r="L40" s="67"/>
    </row>
  </sheetData>
  <mergeCells count="5">
    <mergeCell ref="K3:L3"/>
    <mergeCell ref="G3:H3"/>
    <mergeCell ref="C4:E4"/>
    <mergeCell ref="K25:L26"/>
    <mergeCell ref="C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AD9D-1150-4130-A0D2-4D0CD8C5F2C5}">
  <sheetPr>
    <pageSetUpPr fitToPage="1"/>
  </sheetPr>
  <dimension ref="B1:H37"/>
  <sheetViews>
    <sheetView zoomScale="110" zoomScaleNormal="110" zoomScaleSheetLayoutView="100" workbookViewId="0">
      <selection activeCell="C7" sqref="C7:G15"/>
    </sheetView>
  </sheetViews>
  <sheetFormatPr baseColWidth="10" defaultRowHeight="15" x14ac:dyDescent="0.25"/>
  <cols>
    <col min="1" max="16384" width="11.42578125" style="92"/>
  </cols>
  <sheetData>
    <row r="1" spans="2:8" ht="15.75" thickBot="1" x14ac:dyDescent="0.3"/>
    <row r="2" spans="2:8" x14ac:dyDescent="0.25">
      <c r="B2" s="93"/>
      <c r="C2" s="94"/>
      <c r="D2" s="94"/>
      <c r="E2" s="94"/>
      <c r="F2" s="94"/>
      <c r="G2" s="94"/>
      <c r="H2" s="95"/>
    </row>
    <row r="3" spans="2:8" x14ac:dyDescent="0.25">
      <c r="B3" s="193" t="s">
        <v>30</v>
      </c>
      <c r="C3" s="194"/>
      <c r="D3" s="194"/>
      <c r="E3" s="194"/>
      <c r="F3" s="194"/>
      <c r="G3" s="194"/>
      <c r="H3" s="195"/>
    </row>
    <row r="4" spans="2:8" x14ac:dyDescent="0.25">
      <c r="B4" s="196" t="s">
        <v>31</v>
      </c>
      <c r="C4" s="190"/>
      <c r="D4" s="190"/>
      <c r="E4" s="190"/>
      <c r="F4" s="190"/>
      <c r="G4" s="190"/>
      <c r="H4" s="197"/>
    </row>
    <row r="5" spans="2:8" x14ac:dyDescent="0.25">
      <c r="B5" s="193" t="s">
        <v>76</v>
      </c>
      <c r="C5" s="194"/>
      <c r="D5" s="194"/>
      <c r="E5" s="194"/>
      <c r="F5" s="194"/>
      <c r="G5" s="194"/>
      <c r="H5" s="195"/>
    </row>
    <row r="6" spans="2:8" x14ac:dyDescent="0.25">
      <c r="B6" s="96"/>
      <c r="C6" s="97"/>
      <c r="D6" s="97"/>
      <c r="E6" s="121" t="s">
        <v>35</v>
      </c>
      <c r="F6" s="97"/>
      <c r="G6" s="97"/>
      <c r="H6" s="98"/>
    </row>
    <row r="7" spans="2:8" ht="15" customHeight="1" x14ac:dyDescent="0.25">
      <c r="B7" s="96"/>
      <c r="C7" s="198" t="s">
        <v>82</v>
      </c>
      <c r="D7" s="198"/>
      <c r="E7" s="198"/>
      <c r="F7" s="198"/>
      <c r="G7" s="198"/>
      <c r="H7" s="98"/>
    </row>
    <row r="8" spans="2:8" x14ac:dyDescent="0.25">
      <c r="B8" s="96"/>
      <c r="C8" s="198"/>
      <c r="D8" s="198"/>
      <c r="E8" s="198"/>
      <c r="F8" s="198"/>
      <c r="G8" s="198"/>
      <c r="H8" s="98"/>
    </row>
    <row r="9" spans="2:8" x14ac:dyDescent="0.25">
      <c r="B9" s="96"/>
      <c r="C9" s="198"/>
      <c r="D9" s="198"/>
      <c r="E9" s="198"/>
      <c r="F9" s="198"/>
      <c r="G9" s="198"/>
      <c r="H9" s="98"/>
    </row>
    <row r="10" spans="2:8" x14ac:dyDescent="0.25">
      <c r="B10" s="96"/>
      <c r="C10" s="198"/>
      <c r="D10" s="198"/>
      <c r="E10" s="198"/>
      <c r="F10" s="198"/>
      <c r="G10" s="198"/>
      <c r="H10" s="98"/>
    </row>
    <row r="11" spans="2:8" x14ac:dyDescent="0.25">
      <c r="B11" s="96"/>
      <c r="C11" s="198"/>
      <c r="D11" s="198"/>
      <c r="E11" s="198"/>
      <c r="F11" s="198"/>
      <c r="G11" s="198"/>
      <c r="H11" s="98"/>
    </row>
    <row r="12" spans="2:8" x14ac:dyDescent="0.25">
      <c r="B12" s="96"/>
      <c r="C12" s="198"/>
      <c r="D12" s="198"/>
      <c r="E12" s="198"/>
      <c r="F12" s="198"/>
      <c r="G12" s="198"/>
      <c r="H12" s="98"/>
    </row>
    <row r="13" spans="2:8" x14ac:dyDescent="0.25">
      <c r="B13" s="96"/>
      <c r="C13" s="198"/>
      <c r="D13" s="198"/>
      <c r="E13" s="198"/>
      <c r="F13" s="198"/>
      <c r="G13" s="198"/>
      <c r="H13" s="98"/>
    </row>
    <row r="14" spans="2:8" x14ac:dyDescent="0.25">
      <c r="B14" s="96"/>
      <c r="C14" s="198"/>
      <c r="D14" s="198"/>
      <c r="E14" s="198"/>
      <c r="F14" s="198"/>
      <c r="G14" s="198"/>
      <c r="H14" s="98"/>
    </row>
    <row r="15" spans="2:8" x14ac:dyDescent="0.25">
      <c r="B15" s="96"/>
      <c r="C15" s="198"/>
      <c r="D15" s="198"/>
      <c r="E15" s="198"/>
      <c r="F15" s="198"/>
      <c r="G15" s="198"/>
      <c r="H15" s="98"/>
    </row>
    <row r="16" spans="2:8" ht="15" customHeight="1" x14ac:dyDescent="0.25">
      <c r="B16" s="96"/>
      <c r="C16" s="199" t="s">
        <v>32</v>
      </c>
      <c r="D16" s="199"/>
      <c r="E16" s="199"/>
      <c r="F16" s="199"/>
      <c r="G16" s="199"/>
      <c r="H16" s="98"/>
    </row>
    <row r="17" spans="2:8" x14ac:dyDescent="0.25">
      <c r="B17" s="96"/>
      <c r="C17" s="102"/>
      <c r="D17" s="102"/>
      <c r="E17" s="102"/>
      <c r="F17" s="102"/>
      <c r="G17" s="102"/>
      <c r="H17" s="98"/>
    </row>
    <row r="18" spans="2:8" x14ac:dyDescent="0.25">
      <c r="B18" s="96"/>
      <c r="C18" s="102"/>
      <c r="D18" s="102"/>
      <c r="E18" s="102"/>
      <c r="F18" s="102"/>
      <c r="G18" s="102"/>
      <c r="H18" s="98"/>
    </row>
    <row r="19" spans="2:8" x14ac:dyDescent="0.25">
      <c r="B19" s="96"/>
      <c r="C19" s="102"/>
      <c r="D19" s="102"/>
      <c r="E19" s="102"/>
      <c r="F19" s="102"/>
      <c r="G19" s="102"/>
      <c r="H19" s="98"/>
    </row>
    <row r="20" spans="2:8" x14ac:dyDescent="0.25">
      <c r="B20" s="96"/>
      <c r="C20" s="102"/>
      <c r="D20" s="102"/>
      <c r="E20" s="102"/>
      <c r="F20" s="102"/>
      <c r="G20" s="102"/>
      <c r="H20" s="98"/>
    </row>
    <row r="21" spans="2:8" x14ac:dyDescent="0.25">
      <c r="B21" s="96"/>
      <c r="C21" s="102"/>
      <c r="D21" s="102"/>
      <c r="E21" s="102"/>
      <c r="F21" s="102"/>
      <c r="G21" s="102"/>
      <c r="H21" s="98"/>
    </row>
    <row r="22" spans="2:8" x14ac:dyDescent="0.25">
      <c r="B22" s="96"/>
      <c r="C22" s="102"/>
      <c r="D22" s="102"/>
      <c r="E22" s="102"/>
      <c r="F22" s="102"/>
      <c r="G22" s="102"/>
      <c r="H22" s="98"/>
    </row>
    <row r="23" spans="2:8" x14ac:dyDescent="0.25">
      <c r="B23" s="96"/>
      <c r="C23" s="102"/>
      <c r="D23" s="102"/>
      <c r="E23" s="102"/>
      <c r="F23" s="102"/>
      <c r="G23" s="102"/>
      <c r="H23" s="98"/>
    </row>
    <row r="24" spans="2:8" x14ac:dyDescent="0.25">
      <c r="B24" s="96"/>
      <c r="C24" s="102"/>
      <c r="D24" s="102"/>
      <c r="E24" s="102"/>
      <c r="F24" s="102"/>
      <c r="G24" s="102"/>
      <c r="H24" s="98"/>
    </row>
    <row r="25" spans="2:8" x14ac:dyDescent="0.25">
      <c r="B25" s="96"/>
      <c r="C25" s="97"/>
      <c r="D25" s="97"/>
      <c r="E25" s="97"/>
      <c r="F25" s="97"/>
      <c r="G25" s="97"/>
      <c r="H25" s="98"/>
    </row>
    <row r="26" spans="2:8" x14ac:dyDescent="0.25">
      <c r="B26" s="96"/>
      <c r="C26" s="97"/>
      <c r="D26" s="97"/>
      <c r="E26" s="97"/>
      <c r="F26" s="97"/>
      <c r="G26" s="97"/>
      <c r="H26" s="98"/>
    </row>
    <row r="27" spans="2:8" x14ac:dyDescent="0.25">
      <c r="B27" s="96"/>
      <c r="C27" s="97"/>
      <c r="D27" s="97"/>
      <c r="E27" s="97"/>
      <c r="F27" s="97"/>
      <c r="G27" s="97"/>
      <c r="H27" s="98"/>
    </row>
    <row r="28" spans="2:8" x14ac:dyDescent="0.25">
      <c r="B28" s="96"/>
      <c r="C28" s="97"/>
      <c r="D28" s="97"/>
      <c r="E28" s="97"/>
      <c r="F28" s="97"/>
      <c r="G28" s="97"/>
      <c r="H28" s="98"/>
    </row>
    <row r="29" spans="2:8" x14ac:dyDescent="0.25">
      <c r="B29" s="96"/>
      <c r="C29" s="97"/>
      <c r="D29" s="97"/>
      <c r="E29" s="97"/>
      <c r="F29" s="97"/>
      <c r="G29" s="97"/>
      <c r="H29" s="98"/>
    </row>
    <row r="30" spans="2:8" x14ac:dyDescent="0.25">
      <c r="B30" s="96"/>
      <c r="C30" s="97"/>
      <c r="D30" s="97"/>
      <c r="E30" s="97"/>
      <c r="G30" s="122"/>
      <c r="H30" s="98"/>
    </row>
    <row r="31" spans="2:8" x14ac:dyDescent="0.25">
      <c r="B31" s="96"/>
      <c r="C31" s="190"/>
      <c r="D31" s="190"/>
      <c r="E31" s="97"/>
      <c r="F31" s="190"/>
      <c r="G31" s="190"/>
      <c r="H31" s="98"/>
    </row>
    <row r="32" spans="2:8" x14ac:dyDescent="0.25">
      <c r="B32" s="96"/>
      <c r="C32" s="192"/>
      <c r="D32" s="192"/>
      <c r="E32" s="97"/>
      <c r="F32" s="192"/>
      <c r="G32" s="192"/>
      <c r="H32" s="98"/>
    </row>
    <row r="33" spans="2:8" x14ac:dyDescent="0.25">
      <c r="B33" s="96"/>
      <c r="C33" s="103" t="s">
        <v>33</v>
      </c>
      <c r="D33" s="126" t="s">
        <v>34</v>
      </c>
      <c r="E33" s="97"/>
      <c r="F33" s="103" t="s">
        <v>33</v>
      </c>
      <c r="G33" s="126" t="s">
        <v>34</v>
      </c>
      <c r="H33" s="98"/>
    </row>
    <row r="34" spans="2:8" x14ac:dyDescent="0.25">
      <c r="B34" s="96"/>
      <c r="C34" s="103"/>
      <c r="D34" s="97"/>
      <c r="E34" s="97"/>
      <c r="F34" s="103"/>
      <c r="G34" s="97"/>
      <c r="H34" s="98"/>
    </row>
    <row r="35" spans="2:8" x14ac:dyDescent="0.25">
      <c r="B35" s="96"/>
      <c r="C35" s="97"/>
      <c r="D35" s="97"/>
      <c r="E35" s="97"/>
      <c r="F35" s="97"/>
      <c r="G35" s="97"/>
      <c r="H35" s="98"/>
    </row>
    <row r="36" spans="2:8" x14ac:dyDescent="0.25">
      <c r="B36" s="96"/>
      <c r="C36" s="97"/>
      <c r="D36" s="97"/>
      <c r="E36" s="97"/>
      <c r="F36" s="97"/>
      <c r="G36" s="97"/>
      <c r="H36" s="98"/>
    </row>
    <row r="37" spans="2:8" ht="15.75" thickBot="1" x14ac:dyDescent="0.3">
      <c r="B37" s="99"/>
      <c r="C37" s="100"/>
      <c r="D37" s="100"/>
      <c r="E37" s="100"/>
      <c r="F37" s="100"/>
      <c r="G37" s="100"/>
      <c r="H37" s="101"/>
    </row>
  </sheetData>
  <mergeCells count="7">
    <mergeCell ref="F31:G32"/>
    <mergeCell ref="C31:D32"/>
    <mergeCell ref="B3:H3"/>
    <mergeCell ref="B4:H4"/>
    <mergeCell ref="B5:H5"/>
    <mergeCell ref="C7:G15"/>
    <mergeCell ref="C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Bilagsregistrering</vt:lpstr>
      <vt:lpstr>Budsjett og avvik</vt:lpstr>
      <vt:lpstr>Resultat og balanse</vt:lpstr>
      <vt:lpstr>Revisjonsberetning (årsmelding)</vt:lpstr>
      <vt:lpstr>hovedbok</vt:lpstr>
      <vt:lpstr>'Budsjett og avvik'!Utskriftsområde</vt:lpstr>
      <vt:lpstr>'Resultat og balanse'!Utskriftsområde</vt:lpstr>
      <vt:lpstr>'Revisjonsberetning (årsmelding)'!Utskriftsområde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Andrine Fossum</dc:creator>
  <cp:lastModifiedBy>NBU Økonomi</cp:lastModifiedBy>
  <cp:lastPrinted>2020-03-10T11:59:25Z</cp:lastPrinted>
  <dcterms:created xsi:type="dcterms:W3CDTF">2020-01-17T12:13:48Z</dcterms:created>
  <dcterms:modified xsi:type="dcterms:W3CDTF">2020-03-10T12:01:21Z</dcterms:modified>
</cp:coreProperties>
</file>